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雲龍\1.【老人福利機構資源整合型計畫】\115機構\1.空白表格\申請\改好的\服務費\"/>
    </mc:Choice>
  </mc:AlternateContent>
  <xr:revisionPtr revIDLastSave="0" documentId="13_ncr:1_{4C24EAE9-A84A-43F8-8EC7-47732D3FFA02}" xr6:coauthVersionLast="47" xr6:coauthVersionMax="47" xr10:uidLastSave="{00000000-0000-0000-0000-000000000000}"/>
  <bookViews>
    <workbookView xWindow="-120" yWindow="-120" windowWidth="29040" windowHeight="15720" tabRatio="598" activeTab="1" xr2:uid="{00000000-000D-0000-FFFF-FFFF00000000}"/>
  </bookViews>
  <sheets>
    <sheet name="本表使用說明" sheetId="33" r:id="rId1"/>
    <sheet name="1月" sheetId="20" r:id="rId2"/>
    <sheet name="2月" sheetId="45" r:id="rId3"/>
    <sheet name="3月" sheetId="46" r:id="rId4"/>
    <sheet name="4月" sheetId="47" r:id="rId5"/>
    <sheet name="5月" sheetId="48" r:id="rId6"/>
    <sheet name="6月" sheetId="49" r:id="rId7"/>
    <sheet name="7月" sheetId="50" r:id="rId8"/>
    <sheet name="8月" sheetId="51" r:id="rId9"/>
    <sheet name="9月" sheetId="52" r:id="rId10"/>
    <sheet name="10月" sheetId="53" r:id="rId11"/>
    <sheet name="11月" sheetId="54" r:id="rId12"/>
    <sheet name="12月" sheetId="55" r:id="rId13"/>
    <sheet name="設定資料" sheetId="21" r:id="rId14"/>
  </sheets>
  <definedNames>
    <definedName name="_xlnm._FilterDatabase" localSheetId="10" hidden="1">'10月'!$A$4:$T$184</definedName>
    <definedName name="_xlnm._FilterDatabase" localSheetId="11" hidden="1">'11月'!$A$4:$T$184</definedName>
    <definedName name="_xlnm._FilterDatabase" localSheetId="12" hidden="1">'12月'!$A$4:$T$184</definedName>
    <definedName name="_xlnm._FilterDatabase" localSheetId="1" hidden="1">'1月'!$A$4:$T$184</definedName>
    <definedName name="_xlnm._FilterDatabase" localSheetId="2" hidden="1">'2月'!$A$4:$T$184</definedName>
    <definedName name="_xlnm._FilterDatabase" localSheetId="3" hidden="1">'3月'!$A$4:$T$184</definedName>
    <definedName name="_xlnm._FilterDatabase" localSheetId="4" hidden="1">'4月'!$A$4:$T$184</definedName>
    <definedName name="_xlnm._FilterDatabase" localSheetId="5" hidden="1">'5月'!$A$4:$T$184</definedName>
    <definedName name="_xlnm._FilterDatabase" localSheetId="6" hidden="1">'6月'!$A$4:$T$184</definedName>
    <definedName name="_xlnm._FilterDatabase" localSheetId="7" hidden="1">'7月'!$A$4:$T$184</definedName>
    <definedName name="_xlnm._FilterDatabase" localSheetId="8" hidden="1">'8月'!$A$4:$T$184</definedName>
    <definedName name="_xlnm._FilterDatabase" localSheetId="9" hidden="1">'9月'!$A$4:$T$184</definedName>
    <definedName name="_xlnm.Print_Area" localSheetId="10">'10月'!$A$1:$V$184</definedName>
    <definedName name="_xlnm.Print_Area" localSheetId="11">'11月'!$A$1:$V$184</definedName>
    <definedName name="_xlnm.Print_Area" localSheetId="12">'12月'!$A$1:$V$184</definedName>
    <definedName name="_xlnm.Print_Area" localSheetId="1">'1月'!$A$1:$V$184</definedName>
    <definedName name="_xlnm.Print_Area" localSheetId="2">'2月'!$A$1:$V$184</definedName>
    <definedName name="_xlnm.Print_Area" localSheetId="3">'3月'!$A$1:$V$184</definedName>
    <definedName name="_xlnm.Print_Area" localSheetId="4">'4月'!$A$1:$V$184</definedName>
    <definedName name="_xlnm.Print_Area" localSheetId="5">'5月'!$A$1:$V$184</definedName>
    <definedName name="_xlnm.Print_Area" localSheetId="6">'6月'!$A$1:$V$184</definedName>
    <definedName name="_xlnm.Print_Area" localSheetId="7">'7月'!$A$1:$V$184</definedName>
    <definedName name="_xlnm.Print_Area" localSheetId="8">'8月'!$A$1:$V$184</definedName>
    <definedName name="_xlnm.Print_Area" localSheetId="9">'9月'!$A$1:$V$184</definedName>
    <definedName name="_xlnm.Print_Titles" localSheetId="10">'10月'!$1:$4</definedName>
    <definedName name="_xlnm.Print_Titles" localSheetId="11">'11月'!$1:$4</definedName>
    <definedName name="_xlnm.Print_Titles" localSheetId="12">'12月'!$1:$4</definedName>
    <definedName name="_xlnm.Print_Titles" localSheetId="1">'1月'!$1:$4</definedName>
    <definedName name="_xlnm.Print_Titles" localSheetId="2">'2月'!$1:$4</definedName>
    <definedName name="_xlnm.Print_Titles" localSheetId="3">'3月'!$1:$4</definedName>
    <definedName name="_xlnm.Print_Titles" localSheetId="4">'4月'!$1:$4</definedName>
    <definedName name="_xlnm.Print_Titles" localSheetId="5">'5月'!$1:$4</definedName>
    <definedName name="_xlnm.Print_Titles" localSheetId="6">'6月'!$1:$4</definedName>
    <definedName name="_xlnm.Print_Titles" localSheetId="7">'7月'!$1:$4</definedName>
    <definedName name="_xlnm.Print_Titles" localSheetId="8">'8月'!$1:$4</definedName>
    <definedName name="_xlnm.Print_Titles" localSheetId="9">'9月'!$1:$4</definedName>
    <definedName name="身心障礙等級">設定資料!$I$2:$I$5</definedName>
    <definedName name="管路清單">設定資料!$H$2:$H$3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204" i="55" l="1" a="1"/>
  <c r="X204" i="55" s="1"/>
  <c r="F204" i="55"/>
  <c r="W204" i="55" s="1"/>
  <c r="C204" i="55"/>
  <c r="X203" i="55" a="1"/>
  <c r="X203" i="55" s="1"/>
  <c r="F203" i="55"/>
  <c r="W203" i="55" s="1"/>
  <c r="C203" i="55"/>
  <c r="X202" i="55" a="1"/>
  <c r="X202" i="55" s="1"/>
  <c r="F202" i="55"/>
  <c r="W202" i="55" s="1"/>
  <c r="C202" i="55"/>
  <c r="X201" i="55" a="1"/>
  <c r="X201" i="55" s="1"/>
  <c r="F201" i="55"/>
  <c r="W201" i="55" s="1"/>
  <c r="C201" i="55"/>
  <c r="X200" i="55" a="1"/>
  <c r="X200" i="55" s="1"/>
  <c r="F200" i="55"/>
  <c r="W200" i="55" s="1"/>
  <c r="C200" i="55"/>
  <c r="X199" i="55" a="1"/>
  <c r="X199" i="55" s="1"/>
  <c r="F199" i="55"/>
  <c r="W199" i="55" s="1"/>
  <c r="C199" i="55"/>
  <c r="X198" i="55" a="1"/>
  <c r="X198" i="55" s="1"/>
  <c r="F198" i="55"/>
  <c r="W198" i="55" s="1"/>
  <c r="C198" i="55"/>
  <c r="X197" i="55" a="1"/>
  <c r="X197" i="55" s="1"/>
  <c r="F197" i="55"/>
  <c r="W197" i="55" s="1"/>
  <c r="C197" i="55"/>
  <c r="X196" i="55" a="1"/>
  <c r="X196" i="55" s="1"/>
  <c r="F196" i="55"/>
  <c r="W196" i="55" s="1"/>
  <c r="C196" i="55"/>
  <c r="X195" i="55" a="1"/>
  <c r="X195" i="55" s="1"/>
  <c r="W195" i="55"/>
  <c r="F195" i="55"/>
  <c r="C195" i="55"/>
  <c r="X194" i="55" a="1"/>
  <c r="X194" i="55" s="1"/>
  <c r="W194" i="55"/>
  <c r="F194" i="55"/>
  <c r="C194" i="55"/>
  <c r="X193" i="55" a="1"/>
  <c r="X193" i="55" s="1"/>
  <c r="F193" i="55"/>
  <c r="W193" i="55" s="1"/>
  <c r="C193" i="55"/>
  <c r="X192" i="55" a="1"/>
  <c r="X192" i="55" s="1"/>
  <c r="F192" i="55"/>
  <c r="W192" i="55" s="1"/>
  <c r="C192" i="55"/>
  <c r="X191" i="55" a="1"/>
  <c r="X191" i="55" s="1"/>
  <c r="F191" i="55"/>
  <c r="W191" i="55" s="1"/>
  <c r="C191" i="55"/>
  <c r="X190" i="55" a="1"/>
  <c r="X190" i="55" s="1"/>
  <c r="F190" i="55"/>
  <c r="W190" i="55" s="1"/>
  <c r="C190" i="55"/>
  <c r="X189" i="55" a="1"/>
  <c r="X189" i="55" s="1"/>
  <c r="F189" i="55"/>
  <c r="W189" i="55" s="1"/>
  <c r="C189" i="55"/>
  <c r="X188" i="55" a="1"/>
  <c r="X188" i="55" s="1"/>
  <c r="F188" i="55"/>
  <c r="W188" i="55" s="1"/>
  <c r="C188" i="55"/>
  <c r="X187" i="55" a="1"/>
  <c r="X187" i="55" s="1"/>
  <c r="F187" i="55"/>
  <c r="W187" i="55" s="1"/>
  <c r="C187" i="55"/>
  <c r="X186" i="55" a="1"/>
  <c r="X186" i="55" s="1"/>
  <c r="F186" i="55"/>
  <c r="W186" i="55" s="1"/>
  <c r="C186" i="55"/>
  <c r="X185" i="55"/>
  <c r="X185" i="55" a="1"/>
  <c r="F185" i="55"/>
  <c r="W185" i="55" s="1"/>
  <c r="C185" i="55"/>
  <c r="X184" i="55" a="1"/>
  <c r="X184" i="55" s="1"/>
  <c r="F184" i="55"/>
  <c r="W184" i="55" s="1"/>
  <c r="C184" i="55"/>
  <c r="X183" i="55"/>
  <c r="X183" i="55" a="1"/>
  <c r="F183" i="55"/>
  <c r="W183" i="55" s="1"/>
  <c r="C183" i="55"/>
  <c r="X182" i="55" a="1"/>
  <c r="X182" i="55" s="1"/>
  <c r="F182" i="55"/>
  <c r="W182" i="55" s="1"/>
  <c r="C182" i="55"/>
  <c r="X181" i="55" a="1"/>
  <c r="X181" i="55" s="1"/>
  <c r="F181" i="55"/>
  <c r="W181" i="55" s="1"/>
  <c r="C181" i="55"/>
  <c r="X180" i="55" a="1"/>
  <c r="X180" i="55" s="1"/>
  <c r="F180" i="55"/>
  <c r="W180" i="55" s="1"/>
  <c r="C180" i="55"/>
  <c r="X179" i="55" a="1"/>
  <c r="X179" i="55" s="1"/>
  <c r="F179" i="55"/>
  <c r="W179" i="55" s="1"/>
  <c r="C179" i="55"/>
  <c r="X178" i="55"/>
  <c r="X178" i="55" a="1"/>
  <c r="F178" i="55"/>
  <c r="W178" i="55" s="1"/>
  <c r="C178" i="55"/>
  <c r="X177" i="55" a="1"/>
  <c r="X177" i="55" s="1"/>
  <c r="F177" i="55"/>
  <c r="W177" i="55" s="1"/>
  <c r="C177" i="55"/>
  <c r="X176" i="55" a="1"/>
  <c r="X176" i="55" s="1"/>
  <c r="F176" i="55"/>
  <c r="W176" i="55" s="1"/>
  <c r="C176" i="55"/>
  <c r="X175" i="55" a="1"/>
  <c r="X175" i="55" s="1"/>
  <c r="F175" i="55"/>
  <c r="W175" i="55" s="1"/>
  <c r="C175" i="55"/>
  <c r="X174" i="55" a="1"/>
  <c r="X174" i="55" s="1"/>
  <c r="F174" i="55"/>
  <c r="W174" i="55" s="1"/>
  <c r="C174" i="55"/>
  <c r="X173" i="55" a="1"/>
  <c r="X173" i="55" s="1"/>
  <c r="F173" i="55"/>
  <c r="W173" i="55" s="1"/>
  <c r="C173" i="55"/>
  <c r="X172" i="55"/>
  <c r="X172" i="55" a="1"/>
  <c r="F172" i="55"/>
  <c r="W172" i="55" s="1"/>
  <c r="C172" i="55"/>
  <c r="X171" i="55" a="1"/>
  <c r="X171" i="55" s="1"/>
  <c r="W171" i="55"/>
  <c r="F171" i="55"/>
  <c r="C171" i="55"/>
  <c r="X170" i="55" a="1"/>
  <c r="X170" i="55" s="1"/>
  <c r="F170" i="55"/>
  <c r="W170" i="55" s="1"/>
  <c r="C170" i="55"/>
  <c r="X169" i="55" a="1"/>
  <c r="X169" i="55" s="1"/>
  <c r="W169" i="55"/>
  <c r="F169" i="55"/>
  <c r="C169" i="55"/>
  <c r="X168" i="55" a="1"/>
  <c r="X168" i="55" s="1"/>
  <c r="W168" i="55"/>
  <c r="F168" i="55"/>
  <c r="C168" i="55"/>
  <c r="X167" i="55" a="1"/>
  <c r="X167" i="55" s="1"/>
  <c r="F167" i="55"/>
  <c r="W167" i="55" s="1"/>
  <c r="C167" i="55"/>
  <c r="X166" i="55" a="1"/>
  <c r="X166" i="55" s="1"/>
  <c r="F166" i="55"/>
  <c r="W166" i="55" s="1"/>
  <c r="C166" i="55"/>
  <c r="X165" i="55" a="1"/>
  <c r="X165" i="55" s="1"/>
  <c r="F165" i="55"/>
  <c r="W165" i="55" s="1"/>
  <c r="C165" i="55"/>
  <c r="X164" i="55" a="1"/>
  <c r="X164" i="55" s="1"/>
  <c r="F164" i="55"/>
  <c r="W164" i="55" s="1"/>
  <c r="C164" i="55"/>
  <c r="X163" i="55" a="1"/>
  <c r="X163" i="55" s="1"/>
  <c r="F163" i="55"/>
  <c r="W163" i="55" s="1"/>
  <c r="C163" i="55"/>
  <c r="X162" i="55" a="1"/>
  <c r="X162" i="55" s="1"/>
  <c r="F162" i="55"/>
  <c r="W162" i="55" s="1"/>
  <c r="C162" i="55"/>
  <c r="X161" i="55"/>
  <c r="X161" i="55" a="1"/>
  <c r="F161" i="55"/>
  <c r="W161" i="55" s="1"/>
  <c r="C161" i="55"/>
  <c r="X160" i="55"/>
  <c r="X160" i="55" a="1"/>
  <c r="F160" i="55"/>
  <c r="W160" i="55" s="1"/>
  <c r="C160" i="55"/>
  <c r="X159" i="55"/>
  <c r="X159" i="55" a="1"/>
  <c r="F159" i="55"/>
  <c r="W159" i="55" s="1"/>
  <c r="C159" i="55"/>
  <c r="X158" i="55" a="1"/>
  <c r="X158" i="55" s="1"/>
  <c r="F158" i="55"/>
  <c r="W158" i="55" s="1"/>
  <c r="C158" i="55"/>
  <c r="X157" i="55" a="1"/>
  <c r="X157" i="55" s="1"/>
  <c r="F157" i="55"/>
  <c r="W157" i="55" s="1"/>
  <c r="C157" i="55"/>
  <c r="X156" i="55" a="1"/>
  <c r="X156" i="55" s="1"/>
  <c r="F156" i="55"/>
  <c r="W156" i="55" s="1"/>
  <c r="C156" i="55"/>
  <c r="X155" i="55" a="1"/>
  <c r="X155" i="55" s="1"/>
  <c r="F155" i="55"/>
  <c r="W155" i="55" s="1"/>
  <c r="C155" i="55"/>
  <c r="X154" i="55" a="1"/>
  <c r="X154" i="55" s="1"/>
  <c r="F154" i="55"/>
  <c r="W154" i="55" s="1"/>
  <c r="C154" i="55"/>
  <c r="X153" i="55" a="1"/>
  <c r="X153" i="55" s="1"/>
  <c r="F153" i="55"/>
  <c r="W153" i="55" s="1"/>
  <c r="C153" i="55"/>
  <c r="X152" i="55" a="1"/>
  <c r="X152" i="55" s="1"/>
  <c r="F152" i="55"/>
  <c r="W152" i="55" s="1"/>
  <c r="C152" i="55"/>
  <c r="X151" i="55" a="1"/>
  <c r="X151" i="55" s="1"/>
  <c r="F151" i="55"/>
  <c r="W151" i="55" s="1"/>
  <c r="C151" i="55"/>
  <c r="X150" i="55" a="1"/>
  <c r="X150" i="55" s="1"/>
  <c r="F150" i="55"/>
  <c r="W150" i="55" s="1"/>
  <c r="C150" i="55"/>
  <c r="X149" i="55" a="1"/>
  <c r="X149" i="55" s="1"/>
  <c r="F149" i="55"/>
  <c r="W149" i="55" s="1"/>
  <c r="C149" i="55"/>
  <c r="X148" i="55" a="1"/>
  <c r="X148" i="55" s="1"/>
  <c r="F148" i="55"/>
  <c r="W148" i="55" s="1"/>
  <c r="C148" i="55"/>
  <c r="X147" i="55" a="1"/>
  <c r="X147" i="55" s="1"/>
  <c r="F147" i="55"/>
  <c r="W147" i="55" s="1"/>
  <c r="C147" i="55"/>
  <c r="X146" i="55" a="1"/>
  <c r="X146" i="55" s="1"/>
  <c r="F146" i="55"/>
  <c r="W146" i="55" s="1"/>
  <c r="C146" i="55"/>
  <c r="X145" i="55" a="1"/>
  <c r="X145" i="55" s="1"/>
  <c r="F145" i="55"/>
  <c r="W145" i="55" s="1"/>
  <c r="C145" i="55"/>
  <c r="X144" i="55" a="1"/>
  <c r="X144" i="55" s="1"/>
  <c r="F144" i="55"/>
  <c r="W144" i="55" s="1"/>
  <c r="C144" i="55"/>
  <c r="X143" i="55" a="1"/>
  <c r="X143" i="55" s="1"/>
  <c r="F143" i="55"/>
  <c r="W143" i="55" s="1"/>
  <c r="C143" i="55"/>
  <c r="X142" i="55" a="1"/>
  <c r="X142" i="55" s="1"/>
  <c r="F142" i="55"/>
  <c r="W142" i="55" s="1"/>
  <c r="C142" i="55"/>
  <c r="X141" i="55" a="1"/>
  <c r="X141" i="55" s="1"/>
  <c r="F141" i="55"/>
  <c r="W141" i="55" s="1"/>
  <c r="C141" i="55"/>
  <c r="X140" i="55" a="1"/>
  <c r="X140" i="55" s="1"/>
  <c r="F140" i="55"/>
  <c r="W140" i="55" s="1"/>
  <c r="C140" i="55"/>
  <c r="X139" i="55" a="1"/>
  <c r="X139" i="55" s="1"/>
  <c r="F139" i="55"/>
  <c r="W139" i="55" s="1"/>
  <c r="C139" i="55"/>
  <c r="X138" i="55" a="1"/>
  <c r="X138" i="55" s="1"/>
  <c r="F138" i="55"/>
  <c r="W138" i="55" s="1"/>
  <c r="C138" i="55"/>
  <c r="X137" i="55" a="1"/>
  <c r="X137" i="55" s="1"/>
  <c r="F137" i="55"/>
  <c r="W137" i="55" s="1"/>
  <c r="C137" i="55"/>
  <c r="X136" i="55" a="1"/>
  <c r="X136" i="55" s="1"/>
  <c r="F136" i="55"/>
  <c r="W136" i="55" s="1"/>
  <c r="C136" i="55"/>
  <c r="X135" i="55" a="1"/>
  <c r="X135" i="55" s="1"/>
  <c r="F135" i="55"/>
  <c r="W135" i="55" s="1"/>
  <c r="C135" i="55"/>
  <c r="X134" i="55" a="1"/>
  <c r="X134" i="55" s="1"/>
  <c r="F134" i="55"/>
  <c r="W134" i="55" s="1"/>
  <c r="C134" i="55"/>
  <c r="X133" i="55" a="1"/>
  <c r="X133" i="55" s="1"/>
  <c r="F133" i="55"/>
  <c r="W133" i="55" s="1"/>
  <c r="C133" i="55"/>
  <c r="X132" i="55" a="1"/>
  <c r="X132" i="55" s="1"/>
  <c r="F132" i="55"/>
  <c r="W132" i="55" s="1"/>
  <c r="C132" i="55"/>
  <c r="X131" i="55" a="1"/>
  <c r="X131" i="55" s="1"/>
  <c r="F131" i="55"/>
  <c r="W131" i="55" s="1"/>
  <c r="C131" i="55"/>
  <c r="X130" i="55"/>
  <c r="X130" i="55" a="1"/>
  <c r="F130" i="55"/>
  <c r="W130" i="55" s="1"/>
  <c r="C130" i="55"/>
  <c r="X129" i="55" a="1"/>
  <c r="X129" i="55" s="1"/>
  <c r="F129" i="55"/>
  <c r="W129" i="55" s="1"/>
  <c r="C129" i="55"/>
  <c r="X128" i="55" a="1"/>
  <c r="X128" i="55" s="1"/>
  <c r="W128" i="55"/>
  <c r="F128" i="55"/>
  <c r="C128" i="55"/>
  <c r="X127" i="55"/>
  <c r="X127" i="55" a="1"/>
  <c r="F127" i="55"/>
  <c r="W127" i="55" s="1"/>
  <c r="C127" i="55"/>
  <c r="X126" i="55" a="1"/>
  <c r="X126" i="55" s="1"/>
  <c r="F126" i="55"/>
  <c r="W126" i="55" s="1"/>
  <c r="C126" i="55"/>
  <c r="X125" i="55" a="1"/>
  <c r="X125" i="55" s="1"/>
  <c r="F125" i="55"/>
  <c r="W125" i="55" s="1"/>
  <c r="C125" i="55"/>
  <c r="X124" i="55" a="1"/>
  <c r="X124" i="55" s="1"/>
  <c r="F124" i="55"/>
  <c r="W124" i="55" s="1"/>
  <c r="C124" i="55"/>
  <c r="X123" i="55" a="1"/>
  <c r="X123" i="55" s="1"/>
  <c r="W123" i="55"/>
  <c r="F123" i="55"/>
  <c r="C123" i="55"/>
  <c r="X122" i="55" a="1"/>
  <c r="X122" i="55" s="1"/>
  <c r="F122" i="55"/>
  <c r="W122" i="55" s="1"/>
  <c r="C122" i="55"/>
  <c r="X121" i="55" a="1"/>
  <c r="X121" i="55" s="1"/>
  <c r="W121" i="55"/>
  <c r="F121" i="55"/>
  <c r="C121" i="55"/>
  <c r="X120" i="55" a="1"/>
  <c r="X120" i="55" s="1"/>
  <c r="W120" i="55"/>
  <c r="F120" i="55"/>
  <c r="C120" i="55"/>
  <c r="X119" i="55" a="1"/>
  <c r="X119" i="55" s="1"/>
  <c r="F119" i="55"/>
  <c r="W119" i="55" s="1"/>
  <c r="C119" i="55"/>
  <c r="X118" i="55" a="1"/>
  <c r="X118" i="55" s="1"/>
  <c r="F118" i="55"/>
  <c r="W118" i="55" s="1"/>
  <c r="C118" i="55"/>
  <c r="X117" i="55" a="1"/>
  <c r="X117" i="55" s="1"/>
  <c r="W117" i="55"/>
  <c r="F117" i="55"/>
  <c r="C117" i="55"/>
  <c r="X116" i="55" a="1"/>
  <c r="X116" i="55" s="1"/>
  <c r="W116" i="55"/>
  <c r="F116" i="55"/>
  <c r="C116" i="55"/>
  <c r="X115" i="55" a="1"/>
  <c r="X115" i="55" s="1"/>
  <c r="F115" i="55"/>
  <c r="W115" i="55" s="1"/>
  <c r="C115" i="55"/>
  <c r="X114" i="55" a="1"/>
  <c r="X114" i="55" s="1"/>
  <c r="F114" i="55"/>
  <c r="W114" i="55" s="1"/>
  <c r="C114" i="55"/>
  <c r="X113" i="55"/>
  <c r="X113" i="55" a="1"/>
  <c r="F113" i="55"/>
  <c r="W113" i="55" s="1"/>
  <c r="C113" i="55"/>
  <c r="X112" i="55" a="1"/>
  <c r="X112" i="55" s="1"/>
  <c r="F112" i="55"/>
  <c r="W112" i="55" s="1"/>
  <c r="C112" i="55"/>
  <c r="X111" i="55" a="1"/>
  <c r="X111" i="55" s="1"/>
  <c r="F111" i="55"/>
  <c r="W111" i="55" s="1"/>
  <c r="C111" i="55"/>
  <c r="X110" i="55"/>
  <c r="X110" i="55" a="1"/>
  <c r="F110" i="55"/>
  <c r="W110" i="55" s="1"/>
  <c r="C110" i="55"/>
  <c r="X109" i="55" a="1"/>
  <c r="X109" i="55" s="1"/>
  <c r="F109" i="55"/>
  <c r="W109" i="55" s="1"/>
  <c r="C109" i="55"/>
  <c r="X108" i="55" a="1"/>
  <c r="X108" i="55" s="1"/>
  <c r="F108" i="55"/>
  <c r="W108" i="55" s="1"/>
  <c r="C108" i="55"/>
  <c r="X107" i="55"/>
  <c r="X107" i="55" a="1"/>
  <c r="F107" i="55"/>
  <c r="W107" i="55" s="1"/>
  <c r="C107" i="55"/>
  <c r="X106" i="55" a="1"/>
  <c r="X106" i="55" s="1"/>
  <c r="F106" i="55"/>
  <c r="W106" i="55" s="1"/>
  <c r="C106" i="55"/>
  <c r="X105" i="55" a="1"/>
  <c r="X105" i="55" s="1"/>
  <c r="F105" i="55"/>
  <c r="W105" i="55" s="1"/>
  <c r="C105" i="55"/>
  <c r="X104" i="55" a="1"/>
  <c r="X104" i="55" s="1"/>
  <c r="F104" i="55"/>
  <c r="W104" i="55" s="1"/>
  <c r="C104" i="55"/>
  <c r="X103" i="55" a="1"/>
  <c r="X103" i="55" s="1"/>
  <c r="F103" i="55"/>
  <c r="W103" i="55" s="1"/>
  <c r="C103" i="55"/>
  <c r="X102" i="55" a="1"/>
  <c r="X102" i="55" s="1"/>
  <c r="F102" i="55"/>
  <c r="W102" i="55" s="1"/>
  <c r="C102" i="55"/>
  <c r="X101" i="55" a="1"/>
  <c r="X101" i="55" s="1"/>
  <c r="F101" i="55"/>
  <c r="W101" i="55" s="1"/>
  <c r="C101" i="55"/>
  <c r="X100" i="55" a="1"/>
  <c r="X100" i="55" s="1"/>
  <c r="F100" i="55"/>
  <c r="W100" i="55" s="1"/>
  <c r="C100" i="55"/>
  <c r="X99" i="55"/>
  <c r="X99" i="55" a="1"/>
  <c r="F99" i="55"/>
  <c r="W99" i="55" s="1"/>
  <c r="C99" i="55"/>
  <c r="X98" i="55" a="1"/>
  <c r="X98" i="55" s="1"/>
  <c r="F98" i="55"/>
  <c r="W98" i="55" s="1"/>
  <c r="C98" i="55"/>
  <c r="X97" i="55" a="1"/>
  <c r="X97" i="55" s="1"/>
  <c r="F97" i="55"/>
  <c r="W97" i="55" s="1"/>
  <c r="C97" i="55"/>
  <c r="X96" i="55" a="1"/>
  <c r="X96" i="55" s="1"/>
  <c r="F96" i="55"/>
  <c r="W96" i="55" s="1"/>
  <c r="C96" i="55"/>
  <c r="X95" i="55" a="1"/>
  <c r="X95" i="55" s="1"/>
  <c r="F95" i="55"/>
  <c r="W95" i="55" s="1"/>
  <c r="C95" i="55"/>
  <c r="X94" i="55"/>
  <c r="X94" i="55" a="1"/>
  <c r="F94" i="55"/>
  <c r="W94" i="55" s="1"/>
  <c r="C94" i="55"/>
  <c r="X93" i="55" a="1"/>
  <c r="X93" i="55" s="1"/>
  <c r="F93" i="55"/>
  <c r="W93" i="55" s="1"/>
  <c r="C93" i="55"/>
  <c r="X92" i="55" a="1"/>
  <c r="X92" i="55" s="1"/>
  <c r="W92" i="55"/>
  <c r="F92" i="55"/>
  <c r="C92" i="55"/>
  <c r="X91" i="55"/>
  <c r="X91" i="55" a="1"/>
  <c r="F91" i="55"/>
  <c r="W91" i="55" s="1"/>
  <c r="C91" i="55"/>
  <c r="X90" i="55" a="1"/>
  <c r="X90" i="55" s="1"/>
  <c r="F90" i="55"/>
  <c r="W90" i="55" s="1"/>
  <c r="C90" i="55"/>
  <c r="X89" i="55"/>
  <c r="X89" i="55" a="1"/>
  <c r="W89" i="55"/>
  <c r="F89" i="55"/>
  <c r="C89" i="55"/>
  <c r="X88" i="55" a="1"/>
  <c r="X88" i="55" s="1"/>
  <c r="F88" i="55"/>
  <c r="W88" i="55" s="1"/>
  <c r="C88" i="55"/>
  <c r="X87" i="55" a="1"/>
  <c r="X87" i="55" s="1"/>
  <c r="F87" i="55"/>
  <c r="W87" i="55" s="1"/>
  <c r="C87" i="55"/>
  <c r="X86" i="55" a="1"/>
  <c r="X86" i="55" s="1"/>
  <c r="F86" i="55"/>
  <c r="W86" i="55" s="1"/>
  <c r="C86" i="55"/>
  <c r="X85" i="55" a="1"/>
  <c r="X85" i="55" s="1"/>
  <c r="F85" i="55"/>
  <c r="W85" i="55" s="1"/>
  <c r="C85" i="55"/>
  <c r="X84" i="55" a="1"/>
  <c r="X84" i="55" s="1"/>
  <c r="F84" i="55"/>
  <c r="W84" i="55" s="1"/>
  <c r="C84" i="55"/>
  <c r="X83" i="55" a="1"/>
  <c r="X83" i="55" s="1"/>
  <c r="F83" i="55"/>
  <c r="W83" i="55" s="1"/>
  <c r="C83" i="55"/>
  <c r="X82" i="55"/>
  <c r="X82" i="55" a="1"/>
  <c r="F82" i="55"/>
  <c r="W82" i="55" s="1"/>
  <c r="C82" i="55"/>
  <c r="X81" i="55" a="1"/>
  <c r="X81" i="55" s="1"/>
  <c r="F81" i="55"/>
  <c r="W81" i="55" s="1"/>
  <c r="C81" i="55"/>
  <c r="X80" i="55" a="1"/>
  <c r="X80" i="55" s="1"/>
  <c r="W80" i="55"/>
  <c r="F80" i="55"/>
  <c r="C80" i="55"/>
  <c r="X79" i="55"/>
  <c r="X79" i="55" a="1"/>
  <c r="F79" i="55"/>
  <c r="W79" i="55" s="1"/>
  <c r="C79" i="55"/>
  <c r="X78" i="55" a="1"/>
  <c r="X78" i="55" s="1"/>
  <c r="F78" i="55"/>
  <c r="W78" i="55" s="1"/>
  <c r="C78" i="55"/>
  <c r="X77" i="55"/>
  <c r="X77" i="55" a="1"/>
  <c r="W77" i="55"/>
  <c r="F77" i="55"/>
  <c r="C77" i="55"/>
  <c r="X76" i="55" a="1"/>
  <c r="X76" i="55" s="1"/>
  <c r="F76" i="55"/>
  <c r="W76" i="55" s="1"/>
  <c r="C76" i="55"/>
  <c r="X75" i="55" a="1"/>
  <c r="X75" i="55" s="1"/>
  <c r="F75" i="55"/>
  <c r="W75" i="55" s="1"/>
  <c r="C75" i="55"/>
  <c r="X74" i="55" a="1"/>
  <c r="X74" i="55" s="1"/>
  <c r="F74" i="55"/>
  <c r="W74" i="55" s="1"/>
  <c r="C74" i="55"/>
  <c r="X73" i="55" a="1"/>
  <c r="X73" i="55" s="1"/>
  <c r="F73" i="55"/>
  <c r="W73" i="55" s="1"/>
  <c r="C73" i="55"/>
  <c r="X72" i="55" a="1"/>
  <c r="X72" i="55" s="1"/>
  <c r="F72" i="55"/>
  <c r="W72" i="55" s="1"/>
  <c r="C72" i="55"/>
  <c r="X71" i="55"/>
  <c r="X71" i="55" a="1"/>
  <c r="F71" i="55"/>
  <c r="W71" i="55" s="1"/>
  <c r="C71" i="55"/>
  <c r="X70" i="55" a="1"/>
  <c r="X70" i="55" s="1"/>
  <c r="F70" i="55"/>
  <c r="W70" i="55" s="1"/>
  <c r="C70" i="55"/>
  <c r="X69" i="55" a="1"/>
  <c r="X69" i="55" s="1"/>
  <c r="W69" i="55"/>
  <c r="F69" i="55"/>
  <c r="C69" i="55"/>
  <c r="X68" i="55" a="1"/>
  <c r="X68" i="55" s="1"/>
  <c r="F68" i="55"/>
  <c r="W68" i="55" s="1"/>
  <c r="C68" i="55"/>
  <c r="X67" i="55" a="1"/>
  <c r="X67" i="55" s="1"/>
  <c r="F67" i="55"/>
  <c r="W67" i="55" s="1"/>
  <c r="C67" i="55"/>
  <c r="X66" i="55" a="1"/>
  <c r="X66" i="55" s="1"/>
  <c r="F66" i="55"/>
  <c r="W66" i="55" s="1"/>
  <c r="C66" i="55"/>
  <c r="X65" i="55" a="1"/>
  <c r="X65" i="55" s="1"/>
  <c r="F65" i="55"/>
  <c r="W65" i="55" s="1"/>
  <c r="C65" i="55"/>
  <c r="X64" i="55" a="1"/>
  <c r="X64" i="55" s="1"/>
  <c r="F64" i="55"/>
  <c r="W64" i="55" s="1"/>
  <c r="C64" i="55"/>
  <c r="X63" i="55" a="1"/>
  <c r="X63" i="55" s="1"/>
  <c r="W63" i="55"/>
  <c r="F63" i="55"/>
  <c r="C63" i="55"/>
  <c r="X62" i="55"/>
  <c r="X62" i="55" a="1"/>
  <c r="F62" i="55"/>
  <c r="W62" i="55" s="1"/>
  <c r="C62" i="55"/>
  <c r="X61" i="55" a="1"/>
  <c r="X61" i="55" s="1"/>
  <c r="W61" i="55"/>
  <c r="F61" i="55"/>
  <c r="C61" i="55"/>
  <c r="X60" i="55" a="1"/>
  <c r="X60" i="55" s="1"/>
  <c r="F60" i="55"/>
  <c r="W60" i="55" s="1"/>
  <c r="C60" i="55"/>
  <c r="X59" i="55" a="1"/>
  <c r="X59" i="55" s="1"/>
  <c r="F59" i="55"/>
  <c r="W59" i="55" s="1"/>
  <c r="C59" i="55"/>
  <c r="X58" i="55" a="1"/>
  <c r="X58" i="55" s="1"/>
  <c r="F58" i="55"/>
  <c r="W58" i="55" s="1"/>
  <c r="C58" i="55"/>
  <c r="X57" i="55" a="1"/>
  <c r="X57" i="55" s="1"/>
  <c r="F57" i="55"/>
  <c r="W57" i="55" s="1"/>
  <c r="C57" i="55"/>
  <c r="X56" i="55" a="1"/>
  <c r="X56" i="55" s="1"/>
  <c r="W56" i="55"/>
  <c r="F56" i="55"/>
  <c r="C56" i="55"/>
  <c r="X55" i="55" a="1"/>
  <c r="X55" i="55" s="1"/>
  <c r="F55" i="55"/>
  <c r="W55" i="55" s="1"/>
  <c r="C55" i="55"/>
  <c r="X54" i="55" a="1"/>
  <c r="X54" i="55" s="1"/>
  <c r="F54" i="55"/>
  <c r="W54" i="55" s="1"/>
  <c r="C54" i="55"/>
  <c r="X53" i="55" a="1"/>
  <c r="X53" i="55" s="1"/>
  <c r="W53" i="55"/>
  <c r="F53" i="55"/>
  <c r="C53" i="55"/>
  <c r="X52" i="55" a="1"/>
  <c r="X52" i="55" s="1"/>
  <c r="F52" i="55"/>
  <c r="W52" i="55" s="1"/>
  <c r="C52" i="55"/>
  <c r="X51" i="55" a="1"/>
  <c r="X51" i="55" s="1"/>
  <c r="F51" i="55"/>
  <c r="W51" i="55" s="1"/>
  <c r="C51" i="55"/>
  <c r="X50" i="55" a="1"/>
  <c r="X50" i="55" s="1"/>
  <c r="F50" i="55"/>
  <c r="W50" i="55" s="1"/>
  <c r="C50" i="55"/>
  <c r="X49" i="55" a="1"/>
  <c r="X49" i="55" s="1"/>
  <c r="F49" i="55"/>
  <c r="W49" i="55" s="1"/>
  <c r="C49" i="55"/>
  <c r="X48" i="55" a="1"/>
  <c r="X48" i="55" s="1"/>
  <c r="F48" i="55"/>
  <c r="W48" i="55" s="1"/>
  <c r="C48" i="55"/>
  <c r="X47" i="55"/>
  <c r="X47" i="55" a="1"/>
  <c r="F47" i="55"/>
  <c r="W47" i="55" s="1"/>
  <c r="C47" i="55"/>
  <c r="X46" i="55" a="1"/>
  <c r="X46" i="55" s="1"/>
  <c r="F46" i="55"/>
  <c r="W46" i="55" s="1"/>
  <c r="C46" i="55"/>
  <c r="X45" i="55" a="1"/>
  <c r="X45" i="55" s="1"/>
  <c r="F45" i="55"/>
  <c r="W45" i="55" s="1"/>
  <c r="C45" i="55"/>
  <c r="X44" i="55" a="1"/>
  <c r="X44" i="55" s="1"/>
  <c r="F44" i="55"/>
  <c r="W44" i="55" s="1"/>
  <c r="C44" i="55"/>
  <c r="X43" i="55" a="1"/>
  <c r="X43" i="55" s="1"/>
  <c r="F43" i="55"/>
  <c r="W43" i="55" s="1"/>
  <c r="C43" i="55"/>
  <c r="X42" i="55" a="1"/>
  <c r="X42" i="55" s="1"/>
  <c r="F42" i="55"/>
  <c r="W42" i="55" s="1"/>
  <c r="C42" i="55"/>
  <c r="X41" i="55" a="1"/>
  <c r="X41" i="55" s="1"/>
  <c r="F41" i="55"/>
  <c r="W41" i="55" s="1"/>
  <c r="C41" i="55"/>
  <c r="X40" i="55" a="1"/>
  <c r="X40" i="55" s="1"/>
  <c r="F40" i="55"/>
  <c r="W40" i="55" s="1"/>
  <c r="C40" i="55"/>
  <c r="X39" i="55" a="1"/>
  <c r="X39" i="55" s="1"/>
  <c r="F39" i="55"/>
  <c r="W39" i="55" s="1"/>
  <c r="C39" i="55"/>
  <c r="X38" i="55" a="1"/>
  <c r="X38" i="55" s="1"/>
  <c r="F38" i="55"/>
  <c r="W38" i="55" s="1"/>
  <c r="C38" i="55"/>
  <c r="X37" i="55" a="1"/>
  <c r="X37" i="55" s="1"/>
  <c r="F37" i="55"/>
  <c r="W37" i="55" s="1"/>
  <c r="C37" i="55"/>
  <c r="X36" i="55" a="1"/>
  <c r="X36" i="55" s="1"/>
  <c r="F36" i="55"/>
  <c r="W36" i="55" s="1"/>
  <c r="C36" i="55"/>
  <c r="X35" i="55" a="1"/>
  <c r="X35" i="55" s="1"/>
  <c r="F35" i="55"/>
  <c r="W35" i="55" s="1"/>
  <c r="C35" i="55"/>
  <c r="X34" i="55" a="1"/>
  <c r="X34" i="55" s="1"/>
  <c r="F34" i="55"/>
  <c r="W34" i="55" s="1"/>
  <c r="C34" i="55"/>
  <c r="X33" i="55" a="1"/>
  <c r="X33" i="55" s="1"/>
  <c r="F33" i="55"/>
  <c r="W33" i="55" s="1"/>
  <c r="C33" i="55"/>
  <c r="X32" i="55" a="1"/>
  <c r="X32" i="55" s="1"/>
  <c r="F32" i="55"/>
  <c r="W32" i="55" s="1"/>
  <c r="C32" i="55"/>
  <c r="X31" i="55" a="1"/>
  <c r="X31" i="55" s="1"/>
  <c r="F31" i="55"/>
  <c r="W31" i="55" s="1"/>
  <c r="C31" i="55"/>
  <c r="X30" i="55" a="1"/>
  <c r="X30" i="55" s="1"/>
  <c r="F30" i="55"/>
  <c r="W30" i="55" s="1"/>
  <c r="C30" i="55"/>
  <c r="X29" i="55" a="1"/>
  <c r="X29" i="55" s="1"/>
  <c r="F29" i="55"/>
  <c r="W29" i="55" s="1"/>
  <c r="C29" i="55"/>
  <c r="X28" i="55" a="1"/>
  <c r="X28" i="55" s="1"/>
  <c r="F28" i="55"/>
  <c r="W28" i="55" s="1"/>
  <c r="C28" i="55"/>
  <c r="X27" i="55"/>
  <c r="X27" i="55" a="1"/>
  <c r="F27" i="55"/>
  <c r="W27" i="55" s="1"/>
  <c r="C27" i="55"/>
  <c r="X26" i="55" a="1"/>
  <c r="X26" i="55" s="1"/>
  <c r="F26" i="55"/>
  <c r="W26" i="55" s="1"/>
  <c r="C26" i="55"/>
  <c r="X25" i="55" a="1"/>
  <c r="X25" i="55" s="1"/>
  <c r="F25" i="55"/>
  <c r="W25" i="55" s="1"/>
  <c r="C25" i="55"/>
  <c r="X24" i="55" a="1"/>
  <c r="X24" i="55" s="1"/>
  <c r="F24" i="55"/>
  <c r="W24" i="55" s="1"/>
  <c r="C24" i="55"/>
  <c r="X23" i="55"/>
  <c r="X23" i="55" a="1"/>
  <c r="F23" i="55"/>
  <c r="W23" i="55" s="1"/>
  <c r="C23" i="55"/>
  <c r="X22" i="55"/>
  <c r="X22" i="55" a="1"/>
  <c r="F22" i="55"/>
  <c r="W22" i="55" s="1"/>
  <c r="C22" i="55"/>
  <c r="X21" i="55" a="1"/>
  <c r="X21" i="55" s="1"/>
  <c r="W21" i="55"/>
  <c r="F21" i="55"/>
  <c r="C21" i="55"/>
  <c r="X20" i="55" a="1"/>
  <c r="X20" i="55" s="1"/>
  <c r="F20" i="55"/>
  <c r="W20" i="55" s="1"/>
  <c r="C20" i="55"/>
  <c r="X19" i="55"/>
  <c r="X19" i="55" a="1"/>
  <c r="F19" i="55"/>
  <c r="W19" i="55" s="1"/>
  <c r="C19" i="55"/>
  <c r="X18" i="55" a="1"/>
  <c r="X18" i="55" s="1"/>
  <c r="F18" i="55"/>
  <c r="W18" i="55" s="1"/>
  <c r="C18" i="55"/>
  <c r="X17" i="55" a="1"/>
  <c r="X17" i="55" s="1"/>
  <c r="F17" i="55"/>
  <c r="W17" i="55" s="1"/>
  <c r="C17" i="55"/>
  <c r="X16" i="55" a="1"/>
  <c r="X16" i="55" s="1"/>
  <c r="F16" i="55"/>
  <c r="W16" i="55" s="1"/>
  <c r="C16" i="55"/>
  <c r="X15" i="55"/>
  <c r="X15" i="55" a="1"/>
  <c r="W15" i="55"/>
  <c r="F15" i="55"/>
  <c r="C15" i="55"/>
  <c r="X14" i="55" a="1"/>
  <c r="X14" i="55" s="1"/>
  <c r="F14" i="55"/>
  <c r="W14" i="55" s="1"/>
  <c r="C14" i="55"/>
  <c r="X13" i="55" a="1"/>
  <c r="X13" i="55" s="1"/>
  <c r="W13" i="55"/>
  <c r="F13" i="55"/>
  <c r="C13" i="55"/>
  <c r="X12" i="55" a="1"/>
  <c r="X12" i="55" s="1"/>
  <c r="F12" i="55"/>
  <c r="W12" i="55" s="1"/>
  <c r="C12" i="55"/>
  <c r="X11" i="55" a="1"/>
  <c r="X11" i="55" s="1"/>
  <c r="F11" i="55"/>
  <c r="W11" i="55" s="1"/>
  <c r="C11" i="55"/>
  <c r="X10" i="55" a="1"/>
  <c r="X10" i="55" s="1"/>
  <c r="F10" i="55"/>
  <c r="W10" i="55" s="1"/>
  <c r="C10" i="55"/>
  <c r="X9" i="55" a="1"/>
  <c r="X9" i="55" s="1"/>
  <c r="F9" i="55"/>
  <c r="W9" i="55" s="1"/>
  <c r="C9" i="55"/>
  <c r="X8" i="55" a="1"/>
  <c r="X8" i="55" s="1"/>
  <c r="F8" i="55"/>
  <c r="W8" i="55" s="1"/>
  <c r="C8" i="55"/>
  <c r="X7" i="55" a="1"/>
  <c r="X7" i="55" s="1"/>
  <c r="F7" i="55"/>
  <c r="W7" i="55" s="1"/>
  <c r="C7" i="55"/>
  <c r="X6" i="55" a="1"/>
  <c r="X6" i="55" s="1"/>
  <c r="W6" i="55"/>
  <c r="V6" i="55"/>
  <c r="F6" i="55"/>
  <c r="C6" i="55"/>
  <c r="X5" i="55" a="1"/>
  <c r="X5" i="55" s="1"/>
  <c r="W5" i="55"/>
  <c r="F5" i="55"/>
  <c r="C5" i="55"/>
  <c r="V10" i="55" s="1"/>
  <c r="X204" i="54" a="1"/>
  <c r="X204" i="54" s="1"/>
  <c r="W204" i="54"/>
  <c r="F204" i="54"/>
  <c r="C204" i="54"/>
  <c r="X203" i="54" a="1"/>
  <c r="X203" i="54" s="1"/>
  <c r="F203" i="54"/>
  <c r="W203" i="54" s="1"/>
  <c r="C203" i="54"/>
  <c r="X202" i="54" a="1"/>
  <c r="X202" i="54" s="1"/>
  <c r="F202" i="54"/>
  <c r="W202" i="54" s="1"/>
  <c r="C202" i="54"/>
  <c r="X201" i="54" a="1"/>
  <c r="X201" i="54" s="1"/>
  <c r="F201" i="54"/>
  <c r="W201" i="54" s="1"/>
  <c r="C201" i="54"/>
  <c r="X200" i="54" a="1"/>
  <c r="X200" i="54" s="1"/>
  <c r="F200" i="54"/>
  <c r="W200" i="54" s="1"/>
  <c r="C200" i="54"/>
  <c r="X199" i="54" a="1"/>
  <c r="X199" i="54" s="1"/>
  <c r="F199" i="54"/>
  <c r="W199" i="54" s="1"/>
  <c r="C199" i="54"/>
  <c r="X198" i="54" a="1"/>
  <c r="X198" i="54" s="1"/>
  <c r="F198" i="54"/>
  <c r="W198" i="54" s="1"/>
  <c r="C198" i="54"/>
  <c r="X197" i="54" a="1"/>
  <c r="X197" i="54" s="1"/>
  <c r="F197" i="54"/>
  <c r="W197" i="54" s="1"/>
  <c r="C197" i="54"/>
  <c r="X196" i="54" a="1"/>
  <c r="X196" i="54" s="1"/>
  <c r="F196" i="54"/>
  <c r="W196" i="54" s="1"/>
  <c r="C196" i="54"/>
  <c r="X195" i="54" a="1"/>
  <c r="X195" i="54" s="1"/>
  <c r="F195" i="54"/>
  <c r="W195" i="54" s="1"/>
  <c r="C195" i="54"/>
  <c r="X194" i="54" a="1"/>
  <c r="X194" i="54" s="1"/>
  <c r="W194" i="54"/>
  <c r="F194" i="54"/>
  <c r="C194" i="54"/>
  <c r="X193" i="54" a="1"/>
  <c r="X193" i="54" s="1"/>
  <c r="W193" i="54"/>
  <c r="F193" i="54"/>
  <c r="C193" i="54"/>
  <c r="X192" i="54" a="1"/>
  <c r="X192" i="54" s="1"/>
  <c r="W192" i="54"/>
  <c r="F192" i="54"/>
  <c r="C192" i="54"/>
  <c r="X191" i="54" a="1"/>
  <c r="X191" i="54" s="1"/>
  <c r="F191" i="54"/>
  <c r="W191" i="54" s="1"/>
  <c r="C191" i="54"/>
  <c r="X190" i="54" a="1"/>
  <c r="X190" i="54" s="1"/>
  <c r="F190" i="54"/>
  <c r="W190" i="54" s="1"/>
  <c r="C190" i="54"/>
  <c r="X189" i="54" a="1"/>
  <c r="X189" i="54" s="1"/>
  <c r="F189" i="54"/>
  <c r="W189" i="54" s="1"/>
  <c r="C189" i="54"/>
  <c r="X188" i="54" a="1"/>
  <c r="X188" i="54" s="1"/>
  <c r="F188" i="54"/>
  <c r="W188" i="54" s="1"/>
  <c r="C188" i="54"/>
  <c r="X187" i="54"/>
  <c r="X187" i="54" a="1"/>
  <c r="F187" i="54"/>
  <c r="W187" i="54" s="1"/>
  <c r="C187" i="54"/>
  <c r="X186" i="54" a="1"/>
  <c r="X186" i="54" s="1"/>
  <c r="F186" i="54"/>
  <c r="W186" i="54" s="1"/>
  <c r="C186" i="54"/>
  <c r="X185" i="54"/>
  <c r="X185" i="54" a="1"/>
  <c r="F185" i="54"/>
  <c r="W185" i="54" s="1"/>
  <c r="C185" i="54"/>
  <c r="X184" i="54" a="1"/>
  <c r="X184" i="54" s="1"/>
  <c r="F184" i="54"/>
  <c r="W184" i="54" s="1"/>
  <c r="C184" i="54"/>
  <c r="X183" i="54" a="1"/>
  <c r="X183" i="54" s="1"/>
  <c r="W183" i="54"/>
  <c r="F183" i="54"/>
  <c r="C183" i="54"/>
  <c r="X182" i="54" a="1"/>
  <c r="X182" i="54" s="1"/>
  <c r="F182" i="54"/>
  <c r="W182" i="54" s="1"/>
  <c r="C182" i="54"/>
  <c r="X181" i="54" a="1"/>
  <c r="X181" i="54" s="1"/>
  <c r="F181" i="54"/>
  <c r="W181" i="54" s="1"/>
  <c r="C181" i="54"/>
  <c r="X180" i="54" a="1"/>
  <c r="X180" i="54" s="1"/>
  <c r="W180" i="54"/>
  <c r="F180" i="54"/>
  <c r="C180" i="54"/>
  <c r="X179" i="54" a="1"/>
  <c r="X179" i="54" s="1"/>
  <c r="F179" i="54"/>
  <c r="W179" i="54" s="1"/>
  <c r="C179" i="54"/>
  <c r="X178" i="54" a="1"/>
  <c r="X178" i="54" s="1"/>
  <c r="F178" i="54"/>
  <c r="W178" i="54" s="1"/>
  <c r="C178" i="54"/>
  <c r="X177" i="54" a="1"/>
  <c r="X177" i="54" s="1"/>
  <c r="F177" i="54"/>
  <c r="W177" i="54" s="1"/>
  <c r="C177" i="54"/>
  <c r="X176" i="54" a="1"/>
  <c r="X176" i="54" s="1"/>
  <c r="F176" i="54"/>
  <c r="W176" i="54" s="1"/>
  <c r="C176" i="54"/>
  <c r="X175" i="54" a="1"/>
  <c r="X175" i="54" s="1"/>
  <c r="F175" i="54"/>
  <c r="W175" i="54" s="1"/>
  <c r="C175" i="54"/>
  <c r="X174" i="54" a="1"/>
  <c r="X174" i="54" s="1"/>
  <c r="F174" i="54"/>
  <c r="W174" i="54" s="1"/>
  <c r="C174" i="54"/>
  <c r="X173" i="54" a="1"/>
  <c r="X173" i="54" s="1"/>
  <c r="F173" i="54"/>
  <c r="W173" i="54" s="1"/>
  <c r="C173" i="54"/>
  <c r="X172" i="54" a="1"/>
  <c r="X172" i="54" s="1"/>
  <c r="F172" i="54"/>
  <c r="W172" i="54" s="1"/>
  <c r="C172" i="54"/>
  <c r="X171" i="54" a="1"/>
  <c r="X171" i="54" s="1"/>
  <c r="W171" i="54"/>
  <c r="F171" i="54"/>
  <c r="C171" i="54"/>
  <c r="X170" i="54" a="1"/>
  <c r="X170" i="54" s="1"/>
  <c r="W170" i="54"/>
  <c r="F170" i="54"/>
  <c r="C170" i="54"/>
  <c r="X169" i="54" a="1"/>
  <c r="X169" i="54" s="1"/>
  <c r="F169" i="54"/>
  <c r="W169" i="54" s="1"/>
  <c r="C169" i="54"/>
  <c r="X168" i="54" a="1"/>
  <c r="X168" i="54" s="1"/>
  <c r="F168" i="54"/>
  <c r="W168" i="54" s="1"/>
  <c r="C168" i="54"/>
  <c r="X167" i="54" a="1"/>
  <c r="X167" i="54" s="1"/>
  <c r="F167" i="54"/>
  <c r="W167" i="54" s="1"/>
  <c r="C167" i="54"/>
  <c r="X166" i="54" a="1"/>
  <c r="X166" i="54" s="1"/>
  <c r="F166" i="54"/>
  <c r="W166" i="54" s="1"/>
  <c r="C166" i="54"/>
  <c r="X165" i="54" a="1"/>
  <c r="X165" i="54" s="1"/>
  <c r="F165" i="54"/>
  <c r="W165" i="54" s="1"/>
  <c r="C165" i="54"/>
  <c r="X164" i="54" a="1"/>
  <c r="X164" i="54" s="1"/>
  <c r="F164" i="54"/>
  <c r="W164" i="54" s="1"/>
  <c r="C164" i="54"/>
  <c r="X163" i="54" a="1"/>
  <c r="X163" i="54" s="1"/>
  <c r="F163" i="54"/>
  <c r="W163" i="54" s="1"/>
  <c r="C163" i="54"/>
  <c r="X162" i="54" a="1"/>
  <c r="X162" i="54" s="1"/>
  <c r="F162" i="54"/>
  <c r="W162" i="54" s="1"/>
  <c r="C162" i="54"/>
  <c r="X161" i="54" a="1"/>
  <c r="X161" i="54" s="1"/>
  <c r="F161" i="54"/>
  <c r="W161" i="54" s="1"/>
  <c r="C161" i="54"/>
  <c r="X160" i="54" a="1"/>
  <c r="X160" i="54" s="1"/>
  <c r="F160" i="54"/>
  <c r="W160" i="54" s="1"/>
  <c r="C160" i="54"/>
  <c r="X159" i="54" a="1"/>
  <c r="X159" i="54" s="1"/>
  <c r="W159" i="54"/>
  <c r="F159" i="54"/>
  <c r="C159" i="54"/>
  <c r="X158" i="54"/>
  <c r="X158" i="54" a="1"/>
  <c r="F158" i="54"/>
  <c r="W158" i="54" s="1"/>
  <c r="C158" i="54"/>
  <c r="X157" i="54" a="1"/>
  <c r="X157" i="54" s="1"/>
  <c r="W157" i="54"/>
  <c r="F157" i="54"/>
  <c r="C157" i="54"/>
  <c r="X156" i="54" a="1"/>
  <c r="X156" i="54" s="1"/>
  <c r="F156" i="54"/>
  <c r="W156" i="54" s="1"/>
  <c r="C156" i="54"/>
  <c r="X155" i="54" a="1"/>
  <c r="X155" i="54" s="1"/>
  <c r="F155" i="54"/>
  <c r="W155" i="54" s="1"/>
  <c r="C155" i="54"/>
  <c r="X154" i="54" a="1"/>
  <c r="X154" i="54" s="1"/>
  <c r="F154" i="54"/>
  <c r="W154" i="54" s="1"/>
  <c r="C154" i="54"/>
  <c r="X153" i="54" a="1"/>
  <c r="X153" i="54" s="1"/>
  <c r="F153" i="54"/>
  <c r="W153" i="54" s="1"/>
  <c r="C153" i="54"/>
  <c r="X152" i="54" a="1"/>
  <c r="X152" i="54" s="1"/>
  <c r="F152" i="54"/>
  <c r="W152" i="54" s="1"/>
  <c r="C152" i="54"/>
  <c r="X151" i="54" a="1"/>
  <c r="X151" i="54" s="1"/>
  <c r="F151" i="54"/>
  <c r="W151" i="54" s="1"/>
  <c r="C151" i="54"/>
  <c r="X150" i="54" a="1"/>
  <c r="X150" i="54" s="1"/>
  <c r="F150" i="54"/>
  <c r="W150" i="54" s="1"/>
  <c r="C150" i="54"/>
  <c r="X149" i="54" a="1"/>
  <c r="X149" i="54" s="1"/>
  <c r="F149" i="54"/>
  <c r="W149" i="54" s="1"/>
  <c r="C149" i="54"/>
  <c r="X148" i="54" a="1"/>
  <c r="X148" i="54" s="1"/>
  <c r="F148" i="54"/>
  <c r="W148" i="54" s="1"/>
  <c r="C148" i="54"/>
  <c r="X147" i="54" a="1"/>
  <c r="X147" i="54" s="1"/>
  <c r="W147" i="54"/>
  <c r="F147" i="54"/>
  <c r="C147" i="54"/>
  <c r="X146" i="54" a="1"/>
  <c r="X146" i="54" s="1"/>
  <c r="F146" i="54"/>
  <c r="W146" i="54" s="1"/>
  <c r="C146" i="54"/>
  <c r="X145" i="54" a="1"/>
  <c r="X145" i="54" s="1"/>
  <c r="F145" i="54"/>
  <c r="W145" i="54" s="1"/>
  <c r="C145" i="54"/>
  <c r="X144" i="54" a="1"/>
  <c r="X144" i="54" s="1"/>
  <c r="W144" i="54"/>
  <c r="F144" i="54"/>
  <c r="C144" i="54"/>
  <c r="X143" i="54" a="1"/>
  <c r="X143" i="54" s="1"/>
  <c r="F143" i="54"/>
  <c r="W143" i="54" s="1"/>
  <c r="C143" i="54"/>
  <c r="X142" i="54" a="1"/>
  <c r="X142" i="54" s="1"/>
  <c r="F142" i="54"/>
  <c r="W142" i="54" s="1"/>
  <c r="C142" i="54"/>
  <c r="X141" i="54" a="1"/>
  <c r="X141" i="54" s="1"/>
  <c r="F141" i="54"/>
  <c r="W141" i="54" s="1"/>
  <c r="C141" i="54"/>
  <c r="X140" i="54" a="1"/>
  <c r="X140" i="54" s="1"/>
  <c r="F140" i="54"/>
  <c r="W140" i="54" s="1"/>
  <c r="C140" i="54"/>
  <c r="X139" i="54" a="1"/>
  <c r="X139" i="54" s="1"/>
  <c r="F139" i="54"/>
  <c r="W139" i="54" s="1"/>
  <c r="C139" i="54"/>
  <c r="X138" i="54" a="1"/>
  <c r="X138" i="54" s="1"/>
  <c r="F138" i="54"/>
  <c r="W138" i="54" s="1"/>
  <c r="C138" i="54"/>
  <c r="X137" i="54" a="1"/>
  <c r="X137" i="54" s="1"/>
  <c r="F137" i="54"/>
  <c r="W137" i="54" s="1"/>
  <c r="C137" i="54"/>
  <c r="X136" i="54" a="1"/>
  <c r="X136" i="54" s="1"/>
  <c r="F136" i="54"/>
  <c r="W136" i="54" s="1"/>
  <c r="C136" i="54"/>
  <c r="X135" i="54" a="1"/>
  <c r="X135" i="54" s="1"/>
  <c r="W135" i="54"/>
  <c r="F135" i="54"/>
  <c r="C135" i="54"/>
  <c r="X134" i="54" a="1"/>
  <c r="X134" i="54" s="1"/>
  <c r="W134" i="54"/>
  <c r="F134" i="54"/>
  <c r="C134" i="54"/>
  <c r="X133" i="54" a="1"/>
  <c r="X133" i="54" s="1"/>
  <c r="F133" i="54"/>
  <c r="W133" i="54" s="1"/>
  <c r="C133" i="54"/>
  <c r="X132" i="54" a="1"/>
  <c r="X132" i="54" s="1"/>
  <c r="F132" i="54"/>
  <c r="W132" i="54" s="1"/>
  <c r="C132" i="54"/>
  <c r="X131" i="54" a="1"/>
  <c r="X131" i="54" s="1"/>
  <c r="F131" i="54"/>
  <c r="W131" i="54" s="1"/>
  <c r="C131" i="54"/>
  <c r="X130" i="54" a="1"/>
  <c r="X130" i="54" s="1"/>
  <c r="F130" i="54"/>
  <c r="W130" i="54" s="1"/>
  <c r="C130" i="54"/>
  <c r="X129" i="54" a="1"/>
  <c r="X129" i="54" s="1"/>
  <c r="F129" i="54"/>
  <c r="W129" i="54" s="1"/>
  <c r="C129" i="54"/>
  <c r="X128" i="54" a="1"/>
  <c r="X128" i="54" s="1"/>
  <c r="F128" i="54"/>
  <c r="W128" i="54" s="1"/>
  <c r="C128" i="54"/>
  <c r="X127" i="54" a="1"/>
  <c r="X127" i="54" s="1"/>
  <c r="F127" i="54"/>
  <c r="W127" i="54" s="1"/>
  <c r="C127" i="54"/>
  <c r="X126" i="54" a="1"/>
  <c r="X126" i="54" s="1"/>
  <c r="F126" i="54"/>
  <c r="W126" i="54" s="1"/>
  <c r="C126" i="54"/>
  <c r="X125" i="54" a="1"/>
  <c r="X125" i="54" s="1"/>
  <c r="F125" i="54"/>
  <c r="W125" i="54" s="1"/>
  <c r="C125" i="54"/>
  <c r="X124" i="54" a="1"/>
  <c r="X124" i="54" s="1"/>
  <c r="F124" i="54"/>
  <c r="W124" i="54" s="1"/>
  <c r="C124" i="54"/>
  <c r="X123" i="54" a="1"/>
  <c r="X123" i="54" s="1"/>
  <c r="W123" i="54"/>
  <c r="F123" i="54"/>
  <c r="C123" i="54"/>
  <c r="X122" i="54"/>
  <c r="X122" i="54" a="1"/>
  <c r="F122" i="54"/>
  <c r="W122" i="54" s="1"/>
  <c r="C122" i="54"/>
  <c r="X121" i="54" a="1"/>
  <c r="X121" i="54" s="1"/>
  <c r="W121" i="54"/>
  <c r="F121" i="54"/>
  <c r="C121" i="54"/>
  <c r="X120" i="54" a="1"/>
  <c r="X120" i="54" s="1"/>
  <c r="F120" i="54"/>
  <c r="W120" i="54" s="1"/>
  <c r="C120" i="54"/>
  <c r="X119" i="54" a="1"/>
  <c r="X119" i="54" s="1"/>
  <c r="F119" i="54"/>
  <c r="W119" i="54" s="1"/>
  <c r="C119" i="54"/>
  <c r="X118" i="54" a="1"/>
  <c r="X118" i="54" s="1"/>
  <c r="F118" i="54"/>
  <c r="W118" i="54" s="1"/>
  <c r="C118" i="54"/>
  <c r="X117" i="54" a="1"/>
  <c r="X117" i="54" s="1"/>
  <c r="F117" i="54"/>
  <c r="W117" i="54" s="1"/>
  <c r="C117" i="54"/>
  <c r="X116" i="54" a="1"/>
  <c r="X116" i="54" s="1"/>
  <c r="F116" i="54"/>
  <c r="W116" i="54" s="1"/>
  <c r="C116" i="54"/>
  <c r="X115" i="54" a="1"/>
  <c r="X115" i="54" s="1"/>
  <c r="F115" i="54"/>
  <c r="W115" i="54" s="1"/>
  <c r="C115" i="54"/>
  <c r="X114" i="54" a="1"/>
  <c r="X114" i="54" s="1"/>
  <c r="F114" i="54"/>
  <c r="W114" i="54" s="1"/>
  <c r="C114" i="54"/>
  <c r="X113" i="54" a="1"/>
  <c r="X113" i="54" s="1"/>
  <c r="F113" i="54"/>
  <c r="W113" i="54" s="1"/>
  <c r="C113" i="54"/>
  <c r="X112" i="54" a="1"/>
  <c r="X112" i="54" s="1"/>
  <c r="F112" i="54"/>
  <c r="W112" i="54" s="1"/>
  <c r="C112" i="54"/>
  <c r="X111" i="54" a="1"/>
  <c r="X111" i="54" s="1"/>
  <c r="W111" i="54"/>
  <c r="F111" i="54"/>
  <c r="C111" i="54"/>
  <c r="X110" i="54" a="1"/>
  <c r="X110" i="54" s="1"/>
  <c r="F110" i="54"/>
  <c r="W110" i="54" s="1"/>
  <c r="C110" i="54"/>
  <c r="X109" i="54" a="1"/>
  <c r="X109" i="54" s="1"/>
  <c r="F109" i="54"/>
  <c r="W109" i="54" s="1"/>
  <c r="C109" i="54"/>
  <c r="X108" i="54" a="1"/>
  <c r="X108" i="54" s="1"/>
  <c r="W108" i="54"/>
  <c r="F108" i="54"/>
  <c r="C108" i="54"/>
  <c r="X107" i="54" a="1"/>
  <c r="X107" i="54" s="1"/>
  <c r="F107" i="54"/>
  <c r="W107" i="54" s="1"/>
  <c r="C107" i="54"/>
  <c r="X106" i="54" a="1"/>
  <c r="X106" i="54" s="1"/>
  <c r="F106" i="54"/>
  <c r="W106" i="54" s="1"/>
  <c r="C106" i="54"/>
  <c r="X105" i="54" a="1"/>
  <c r="X105" i="54" s="1"/>
  <c r="F105" i="54"/>
  <c r="W105" i="54" s="1"/>
  <c r="C105" i="54"/>
  <c r="X104" i="54" a="1"/>
  <c r="X104" i="54" s="1"/>
  <c r="F104" i="54"/>
  <c r="W104" i="54" s="1"/>
  <c r="C104" i="54"/>
  <c r="X103" i="54" a="1"/>
  <c r="X103" i="54" s="1"/>
  <c r="F103" i="54"/>
  <c r="W103" i="54" s="1"/>
  <c r="C103" i="54"/>
  <c r="X102" i="54" a="1"/>
  <c r="X102" i="54" s="1"/>
  <c r="F102" i="54"/>
  <c r="W102" i="54" s="1"/>
  <c r="C102" i="54"/>
  <c r="X101" i="54" a="1"/>
  <c r="X101" i="54" s="1"/>
  <c r="F101" i="54"/>
  <c r="W101" i="54" s="1"/>
  <c r="C101" i="54"/>
  <c r="X100" i="54" a="1"/>
  <c r="X100" i="54" s="1"/>
  <c r="F100" i="54"/>
  <c r="W100" i="54" s="1"/>
  <c r="C100" i="54"/>
  <c r="X99" i="54" a="1"/>
  <c r="X99" i="54" s="1"/>
  <c r="W99" i="54"/>
  <c r="F99" i="54"/>
  <c r="C99" i="54"/>
  <c r="X98" i="54" a="1"/>
  <c r="X98" i="54" s="1"/>
  <c r="W98" i="54"/>
  <c r="F98" i="54"/>
  <c r="C98" i="54"/>
  <c r="X97" i="54" a="1"/>
  <c r="X97" i="54" s="1"/>
  <c r="F97" i="54"/>
  <c r="W97" i="54" s="1"/>
  <c r="C97" i="54"/>
  <c r="X96" i="54" a="1"/>
  <c r="X96" i="54" s="1"/>
  <c r="F96" i="54"/>
  <c r="W96" i="54" s="1"/>
  <c r="C96" i="54"/>
  <c r="X95" i="54" a="1"/>
  <c r="X95" i="54" s="1"/>
  <c r="F95" i="54"/>
  <c r="W95" i="54" s="1"/>
  <c r="C95" i="54"/>
  <c r="X94" i="54" a="1"/>
  <c r="X94" i="54" s="1"/>
  <c r="F94" i="54"/>
  <c r="W94" i="54" s="1"/>
  <c r="C94" i="54"/>
  <c r="X93" i="54" a="1"/>
  <c r="X93" i="54" s="1"/>
  <c r="F93" i="54"/>
  <c r="W93" i="54" s="1"/>
  <c r="C93" i="54"/>
  <c r="X92" i="54" a="1"/>
  <c r="X92" i="54" s="1"/>
  <c r="F92" i="54"/>
  <c r="W92" i="54" s="1"/>
  <c r="C92" i="54"/>
  <c r="X91" i="54" a="1"/>
  <c r="X91" i="54" s="1"/>
  <c r="F91" i="54"/>
  <c r="W91" i="54" s="1"/>
  <c r="C91" i="54"/>
  <c r="X90" i="54" a="1"/>
  <c r="X90" i="54" s="1"/>
  <c r="F90" i="54"/>
  <c r="W90" i="54" s="1"/>
  <c r="C90" i="54"/>
  <c r="X89" i="54" a="1"/>
  <c r="X89" i="54" s="1"/>
  <c r="F89" i="54"/>
  <c r="W89" i="54" s="1"/>
  <c r="C89" i="54"/>
  <c r="X88" i="54" a="1"/>
  <c r="X88" i="54" s="1"/>
  <c r="F88" i="54"/>
  <c r="W88" i="54" s="1"/>
  <c r="C88" i="54"/>
  <c r="X87" i="54" a="1"/>
  <c r="X87" i="54" s="1"/>
  <c r="W87" i="54"/>
  <c r="F87" i="54"/>
  <c r="C87" i="54"/>
  <c r="X86" i="54"/>
  <c r="X86" i="54" a="1"/>
  <c r="F86" i="54"/>
  <c r="W86" i="54" s="1"/>
  <c r="C86" i="54"/>
  <c r="X85" i="54" a="1"/>
  <c r="X85" i="54" s="1"/>
  <c r="W85" i="54"/>
  <c r="F85" i="54"/>
  <c r="C85" i="54"/>
  <c r="X84" i="54" a="1"/>
  <c r="X84" i="54" s="1"/>
  <c r="F84" i="54"/>
  <c r="W84" i="54" s="1"/>
  <c r="C84" i="54"/>
  <c r="X83" i="54" a="1"/>
  <c r="X83" i="54" s="1"/>
  <c r="F83" i="54"/>
  <c r="W83" i="54" s="1"/>
  <c r="C83" i="54"/>
  <c r="X82" i="54" a="1"/>
  <c r="X82" i="54" s="1"/>
  <c r="F82" i="54"/>
  <c r="W82" i="54" s="1"/>
  <c r="C82" i="54"/>
  <c r="X81" i="54" a="1"/>
  <c r="X81" i="54" s="1"/>
  <c r="F81" i="54"/>
  <c r="W81" i="54" s="1"/>
  <c r="C81" i="54"/>
  <c r="X80" i="54" a="1"/>
  <c r="X80" i="54" s="1"/>
  <c r="F80" i="54"/>
  <c r="W80" i="54" s="1"/>
  <c r="C80" i="54"/>
  <c r="X79" i="54" a="1"/>
  <c r="X79" i="54" s="1"/>
  <c r="F79" i="54"/>
  <c r="W79" i="54" s="1"/>
  <c r="C79" i="54"/>
  <c r="X78" i="54" a="1"/>
  <c r="X78" i="54" s="1"/>
  <c r="F78" i="54"/>
  <c r="W78" i="54" s="1"/>
  <c r="C78" i="54"/>
  <c r="X77" i="54" a="1"/>
  <c r="X77" i="54" s="1"/>
  <c r="F77" i="54"/>
  <c r="W77" i="54" s="1"/>
  <c r="C77" i="54"/>
  <c r="X76" i="54" a="1"/>
  <c r="X76" i="54" s="1"/>
  <c r="F76" i="54"/>
  <c r="W76" i="54" s="1"/>
  <c r="C76" i="54"/>
  <c r="X75" i="54" a="1"/>
  <c r="X75" i="54" s="1"/>
  <c r="W75" i="54"/>
  <c r="F75" i="54"/>
  <c r="C75" i="54"/>
  <c r="X74" i="54" a="1"/>
  <c r="X74" i="54" s="1"/>
  <c r="F74" i="54"/>
  <c r="W74" i="54" s="1"/>
  <c r="C74" i="54"/>
  <c r="X73" i="54" a="1"/>
  <c r="X73" i="54" s="1"/>
  <c r="F73" i="54"/>
  <c r="W73" i="54" s="1"/>
  <c r="C73" i="54"/>
  <c r="X72" i="54" a="1"/>
  <c r="X72" i="54" s="1"/>
  <c r="W72" i="54"/>
  <c r="F72" i="54"/>
  <c r="C72" i="54"/>
  <c r="X71" i="54" a="1"/>
  <c r="X71" i="54" s="1"/>
  <c r="F71" i="54"/>
  <c r="W71" i="54" s="1"/>
  <c r="C71" i="54"/>
  <c r="X70" i="54" a="1"/>
  <c r="X70" i="54" s="1"/>
  <c r="F70" i="54"/>
  <c r="W70" i="54" s="1"/>
  <c r="C70" i="54"/>
  <c r="X69" i="54" a="1"/>
  <c r="X69" i="54" s="1"/>
  <c r="F69" i="54"/>
  <c r="W69" i="54" s="1"/>
  <c r="C69" i="54"/>
  <c r="X68" i="54" a="1"/>
  <c r="X68" i="54" s="1"/>
  <c r="F68" i="54"/>
  <c r="W68" i="54" s="1"/>
  <c r="C68" i="54"/>
  <c r="X67" i="54" a="1"/>
  <c r="X67" i="54" s="1"/>
  <c r="F67" i="54"/>
  <c r="W67" i="54" s="1"/>
  <c r="C67" i="54"/>
  <c r="X66" i="54" a="1"/>
  <c r="X66" i="54" s="1"/>
  <c r="F66" i="54"/>
  <c r="W66" i="54" s="1"/>
  <c r="C66" i="54"/>
  <c r="X65" i="54" a="1"/>
  <c r="X65" i="54" s="1"/>
  <c r="F65" i="54"/>
  <c r="W65" i="54" s="1"/>
  <c r="C65" i="54"/>
  <c r="X64" i="54" a="1"/>
  <c r="X64" i="54" s="1"/>
  <c r="F64" i="54"/>
  <c r="W64" i="54" s="1"/>
  <c r="C64" i="54"/>
  <c r="X63" i="54" a="1"/>
  <c r="X63" i="54" s="1"/>
  <c r="W63" i="54"/>
  <c r="F63" i="54"/>
  <c r="C63" i="54"/>
  <c r="X62" i="54" a="1"/>
  <c r="X62" i="54" s="1"/>
  <c r="W62" i="54"/>
  <c r="F62" i="54"/>
  <c r="C62" i="54"/>
  <c r="X61" i="54" a="1"/>
  <c r="X61" i="54" s="1"/>
  <c r="F61" i="54"/>
  <c r="W61" i="54" s="1"/>
  <c r="C61" i="54"/>
  <c r="X60" i="54" a="1"/>
  <c r="X60" i="54" s="1"/>
  <c r="F60" i="54"/>
  <c r="W60" i="54" s="1"/>
  <c r="C60" i="54"/>
  <c r="X59" i="54" a="1"/>
  <c r="X59" i="54" s="1"/>
  <c r="F59" i="54"/>
  <c r="W59" i="54" s="1"/>
  <c r="C59" i="54"/>
  <c r="X58" i="54" a="1"/>
  <c r="X58" i="54" s="1"/>
  <c r="F58" i="54"/>
  <c r="W58" i="54" s="1"/>
  <c r="C58" i="54"/>
  <c r="X57" i="54" a="1"/>
  <c r="X57" i="54" s="1"/>
  <c r="F57" i="54"/>
  <c r="W57" i="54" s="1"/>
  <c r="C57" i="54"/>
  <c r="X56" i="54" a="1"/>
  <c r="X56" i="54" s="1"/>
  <c r="F56" i="54"/>
  <c r="W56" i="54" s="1"/>
  <c r="C56" i="54"/>
  <c r="X55" i="54" a="1"/>
  <c r="X55" i="54" s="1"/>
  <c r="F55" i="54"/>
  <c r="W55" i="54" s="1"/>
  <c r="C55" i="54"/>
  <c r="X54" i="54" a="1"/>
  <c r="X54" i="54" s="1"/>
  <c r="F54" i="54"/>
  <c r="W54" i="54" s="1"/>
  <c r="C54" i="54"/>
  <c r="X53" i="54" a="1"/>
  <c r="X53" i="54" s="1"/>
  <c r="F53" i="54"/>
  <c r="W53" i="54" s="1"/>
  <c r="C53" i="54"/>
  <c r="X52" i="54" a="1"/>
  <c r="X52" i="54" s="1"/>
  <c r="F52" i="54"/>
  <c r="W52" i="54" s="1"/>
  <c r="C52" i="54"/>
  <c r="X51" i="54" a="1"/>
  <c r="X51" i="54" s="1"/>
  <c r="W51" i="54"/>
  <c r="F51" i="54"/>
  <c r="C51" i="54"/>
  <c r="X50" i="54"/>
  <c r="X50" i="54" a="1"/>
  <c r="F50" i="54"/>
  <c r="W50" i="54" s="1"/>
  <c r="C50" i="54"/>
  <c r="X49" i="54" a="1"/>
  <c r="X49" i="54" s="1"/>
  <c r="W49" i="54"/>
  <c r="F49" i="54"/>
  <c r="C49" i="54"/>
  <c r="X48" i="54" a="1"/>
  <c r="X48" i="54" s="1"/>
  <c r="F48" i="54"/>
  <c r="W48" i="54" s="1"/>
  <c r="C48" i="54"/>
  <c r="X47" i="54"/>
  <c r="X47" i="54" a="1"/>
  <c r="F47" i="54"/>
  <c r="W47" i="54" s="1"/>
  <c r="C47" i="54"/>
  <c r="X46" i="54" a="1"/>
  <c r="X46" i="54" s="1"/>
  <c r="F46" i="54"/>
  <c r="W46" i="54" s="1"/>
  <c r="C46" i="54"/>
  <c r="X45" i="54" a="1"/>
  <c r="X45" i="54" s="1"/>
  <c r="W45" i="54"/>
  <c r="F45" i="54"/>
  <c r="C45" i="54"/>
  <c r="X44" i="54" a="1"/>
  <c r="X44" i="54" s="1"/>
  <c r="F44" i="54"/>
  <c r="W44" i="54" s="1"/>
  <c r="C44" i="54"/>
  <c r="X43" i="54" a="1"/>
  <c r="X43" i="54" s="1"/>
  <c r="F43" i="54"/>
  <c r="W43" i="54" s="1"/>
  <c r="C43" i="54"/>
  <c r="X42" i="54" a="1"/>
  <c r="X42" i="54" s="1"/>
  <c r="F42" i="54"/>
  <c r="W42" i="54" s="1"/>
  <c r="C42" i="54"/>
  <c r="X41" i="54"/>
  <c r="X41" i="54" a="1"/>
  <c r="F41" i="54"/>
  <c r="W41" i="54" s="1"/>
  <c r="C41" i="54"/>
  <c r="X40" i="54"/>
  <c r="X40" i="54" a="1"/>
  <c r="F40" i="54"/>
  <c r="W40" i="54" s="1"/>
  <c r="C40" i="54"/>
  <c r="X39" i="54"/>
  <c r="X39" i="54" a="1"/>
  <c r="F39" i="54"/>
  <c r="W39" i="54" s="1"/>
  <c r="C39" i="54"/>
  <c r="X38" i="54" a="1"/>
  <c r="X38" i="54" s="1"/>
  <c r="W38" i="54"/>
  <c r="F38" i="54"/>
  <c r="C38" i="54"/>
  <c r="X37" i="54" a="1"/>
  <c r="X37" i="54" s="1"/>
  <c r="F37" i="54"/>
  <c r="W37" i="54" s="1"/>
  <c r="C37" i="54"/>
  <c r="X36" i="54" a="1"/>
  <c r="X36" i="54" s="1"/>
  <c r="F36" i="54"/>
  <c r="W36" i="54" s="1"/>
  <c r="C36" i="54"/>
  <c r="X35" i="54" a="1"/>
  <c r="X35" i="54" s="1"/>
  <c r="F35" i="54"/>
  <c r="W35" i="54" s="1"/>
  <c r="C35" i="54"/>
  <c r="X34" i="54" a="1"/>
  <c r="X34" i="54" s="1"/>
  <c r="F34" i="54"/>
  <c r="W34" i="54" s="1"/>
  <c r="C34" i="54"/>
  <c r="X33" i="54" a="1"/>
  <c r="X33" i="54" s="1"/>
  <c r="F33" i="54"/>
  <c r="W33" i="54" s="1"/>
  <c r="C33" i="54"/>
  <c r="X32" i="54" a="1"/>
  <c r="X32" i="54" s="1"/>
  <c r="F32" i="54"/>
  <c r="W32" i="54" s="1"/>
  <c r="C32" i="54"/>
  <c r="X31" i="54" a="1"/>
  <c r="X31" i="54" s="1"/>
  <c r="F31" i="54"/>
  <c r="W31" i="54" s="1"/>
  <c r="C31" i="54"/>
  <c r="X30" i="54" a="1"/>
  <c r="X30" i="54" s="1"/>
  <c r="F30" i="54"/>
  <c r="W30" i="54" s="1"/>
  <c r="C30" i="54"/>
  <c r="X29" i="54"/>
  <c r="X29" i="54" a="1"/>
  <c r="F29" i="54"/>
  <c r="W29" i="54" s="1"/>
  <c r="C29" i="54"/>
  <c r="X28" i="54"/>
  <c r="X28" i="54" a="1"/>
  <c r="F28" i="54"/>
  <c r="W28" i="54" s="1"/>
  <c r="C28" i="54"/>
  <c r="X27" i="54"/>
  <c r="X27" i="54" a="1"/>
  <c r="F27" i="54"/>
  <c r="W27" i="54" s="1"/>
  <c r="C27" i="54"/>
  <c r="X26" i="54"/>
  <c r="X26" i="54" a="1"/>
  <c r="F26" i="54"/>
  <c r="W26" i="54" s="1"/>
  <c r="C26" i="54"/>
  <c r="X25" i="54" a="1"/>
  <c r="X25" i="54" s="1"/>
  <c r="W25" i="54"/>
  <c r="F25" i="54"/>
  <c r="C25" i="54"/>
  <c r="X24" i="54" a="1"/>
  <c r="X24" i="54" s="1"/>
  <c r="F24" i="54"/>
  <c r="W24" i="54" s="1"/>
  <c r="C24" i="54"/>
  <c r="X23" i="54" a="1"/>
  <c r="X23" i="54" s="1"/>
  <c r="F23" i="54"/>
  <c r="W23" i="54" s="1"/>
  <c r="C23" i="54"/>
  <c r="X22" i="54" a="1"/>
  <c r="X22" i="54" s="1"/>
  <c r="F22" i="54"/>
  <c r="W22" i="54" s="1"/>
  <c r="C22" i="54"/>
  <c r="X21" i="54" a="1"/>
  <c r="X21" i="54" s="1"/>
  <c r="F21" i="54"/>
  <c r="W21" i="54" s="1"/>
  <c r="C21" i="54"/>
  <c r="X20" i="54" a="1"/>
  <c r="X20" i="54" s="1"/>
  <c r="F20" i="54"/>
  <c r="W20" i="54" s="1"/>
  <c r="C20" i="54"/>
  <c r="X19" i="54" a="1"/>
  <c r="X19" i="54" s="1"/>
  <c r="F19" i="54"/>
  <c r="W19" i="54" s="1"/>
  <c r="C19" i="54"/>
  <c r="X18" i="54" a="1"/>
  <c r="X18" i="54" s="1"/>
  <c r="F18" i="54"/>
  <c r="W18" i="54" s="1"/>
  <c r="C18" i="54"/>
  <c r="X17" i="54"/>
  <c r="X17" i="54" a="1"/>
  <c r="F17" i="54"/>
  <c r="W17" i="54" s="1"/>
  <c r="C17" i="54"/>
  <c r="X16" i="54"/>
  <c r="X16" i="54" a="1"/>
  <c r="F16" i="54"/>
  <c r="W16" i="54" s="1"/>
  <c r="C16" i="54"/>
  <c r="X15" i="54"/>
  <c r="X15" i="54" a="1"/>
  <c r="F15" i="54"/>
  <c r="W15" i="54" s="1"/>
  <c r="C15" i="54"/>
  <c r="X14" i="54" a="1"/>
  <c r="X14" i="54" s="1"/>
  <c r="F14" i="54"/>
  <c r="W14" i="54" s="1"/>
  <c r="C14" i="54"/>
  <c r="X13" i="54" a="1"/>
  <c r="X13" i="54" s="1"/>
  <c r="F13" i="54"/>
  <c r="W13" i="54" s="1"/>
  <c r="C13" i="54"/>
  <c r="X12" i="54" a="1"/>
  <c r="X12" i="54" s="1"/>
  <c r="F12" i="54"/>
  <c r="W12" i="54" s="1"/>
  <c r="C12" i="54"/>
  <c r="X11" i="54" a="1"/>
  <c r="X11" i="54" s="1"/>
  <c r="F11" i="54"/>
  <c r="W11" i="54" s="1"/>
  <c r="C11" i="54"/>
  <c r="X10" i="54"/>
  <c r="X10" i="54" a="1"/>
  <c r="F10" i="54"/>
  <c r="W10" i="54" s="1"/>
  <c r="C10" i="54"/>
  <c r="X9" i="54" a="1"/>
  <c r="X9" i="54" s="1"/>
  <c r="F9" i="54"/>
  <c r="W9" i="54" s="1"/>
  <c r="C9" i="54"/>
  <c r="X8" i="54" a="1"/>
  <c r="X8" i="54" s="1"/>
  <c r="F8" i="54"/>
  <c r="W8" i="54" s="1"/>
  <c r="C8" i="54"/>
  <c r="X7" i="54" a="1"/>
  <c r="X7" i="54" s="1"/>
  <c r="F7" i="54"/>
  <c r="W7" i="54" s="1"/>
  <c r="C7" i="54"/>
  <c r="X6" i="54"/>
  <c r="X6" i="54" a="1"/>
  <c r="W6" i="54"/>
  <c r="V6" i="54"/>
  <c r="F6" i="54"/>
  <c r="C6" i="54"/>
  <c r="X5" i="54" a="1"/>
  <c r="X5" i="54" s="1"/>
  <c r="F5" i="54"/>
  <c r="W5" i="54" s="1"/>
  <c r="C5" i="54"/>
  <c r="V10" i="54" s="1"/>
  <c r="X204" i="53" a="1"/>
  <c r="X204" i="53" s="1"/>
  <c r="F204" i="53"/>
  <c r="W204" i="53" s="1"/>
  <c r="C204" i="53"/>
  <c r="X203" i="53" a="1"/>
  <c r="X203" i="53" s="1"/>
  <c r="F203" i="53"/>
  <c r="W203" i="53" s="1"/>
  <c r="C203" i="53"/>
  <c r="X202" i="53" a="1"/>
  <c r="X202" i="53" s="1"/>
  <c r="F202" i="53"/>
  <c r="W202" i="53" s="1"/>
  <c r="C202" i="53"/>
  <c r="X201" i="53" a="1"/>
  <c r="X201" i="53" s="1"/>
  <c r="F201" i="53"/>
  <c r="W201" i="53" s="1"/>
  <c r="C201" i="53"/>
  <c r="X200" i="53" a="1"/>
  <c r="X200" i="53" s="1"/>
  <c r="F200" i="53"/>
  <c r="W200" i="53" s="1"/>
  <c r="C200" i="53"/>
  <c r="X199" i="53" a="1"/>
  <c r="X199" i="53" s="1"/>
  <c r="F199" i="53"/>
  <c r="W199" i="53" s="1"/>
  <c r="C199" i="53"/>
  <c r="X198" i="53" a="1"/>
  <c r="X198" i="53" s="1"/>
  <c r="F198" i="53"/>
  <c r="W198" i="53" s="1"/>
  <c r="C198" i="53"/>
  <c r="X197" i="53" a="1"/>
  <c r="X197" i="53" s="1"/>
  <c r="F197" i="53"/>
  <c r="W197" i="53" s="1"/>
  <c r="C197" i="53"/>
  <c r="X196" i="53"/>
  <c r="X196" i="53" a="1"/>
  <c r="F196" i="53"/>
  <c r="W196" i="53" s="1"/>
  <c r="C196" i="53"/>
  <c r="X195" i="53" a="1"/>
  <c r="X195" i="53" s="1"/>
  <c r="F195" i="53"/>
  <c r="W195" i="53" s="1"/>
  <c r="C195" i="53"/>
  <c r="X194" i="53" a="1"/>
  <c r="X194" i="53" s="1"/>
  <c r="F194" i="53"/>
  <c r="W194" i="53" s="1"/>
  <c r="C194" i="53"/>
  <c r="X193" i="53" a="1"/>
  <c r="X193" i="53" s="1"/>
  <c r="F193" i="53"/>
  <c r="W193" i="53" s="1"/>
  <c r="C193" i="53"/>
  <c r="X192" i="53" a="1"/>
  <c r="X192" i="53" s="1"/>
  <c r="W192" i="53"/>
  <c r="F192" i="53"/>
  <c r="C192" i="53"/>
  <c r="X191" i="53" a="1"/>
  <c r="X191" i="53" s="1"/>
  <c r="F191" i="53"/>
  <c r="W191" i="53" s="1"/>
  <c r="C191" i="53"/>
  <c r="X190" i="53" a="1"/>
  <c r="X190" i="53" s="1"/>
  <c r="F190" i="53"/>
  <c r="W190" i="53" s="1"/>
  <c r="C190" i="53"/>
  <c r="X189" i="53" a="1"/>
  <c r="X189" i="53" s="1"/>
  <c r="F189" i="53"/>
  <c r="W189" i="53" s="1"/>
  <c r="C189" i="53"/>
  <c r="X188" i="53" a="1"/>
  <c r="X188" i="53" s="1"/>
  <c r="F188" i="53"/>
  <c r="W188" i="53" s="1"/>
  <c r="C188" i="53"/>
  <c r="X187" i="53" a="1"/>
  <c r="X187" i="53" s="1"/>
  <c r="F187" i="53"/>
  <c r="W187" i="53" s="1"/>
  <c r="C187" i="53"/>
  <c r="X186" i="53" a="1"/>
  <c r="X186" i="53" s="1"/>
  <c r="F186" i="53"/>
  <c r="W186" i="53" s="1"/>
  <c r="C186" i="53"/>
  <c r="X185" i="53" a="1"/>
  <c r="X185" i="53" s="1"/>
  <c r="F185" i="53"/>
  <c r="W185" i="53" s="1"/>
  <c r="C185" i="53"/>
  <c r="X184" i="53" a="1"/>
  <c r="X184" i="53" s="1"/>
  <c r="F184" i="53"/>
  <c r="W184" i="53" s="1"/>
  <c r="C184" i="53"/>
  <c r="X183" i="53"/>
  <c r="X183" i="53" a="1"/>
  <c r="W183" i="53"/>
  <c r="F183" i="53"/>
  <c r="C183" i="53"/>
  <c r="X182" i="53"/>
  <c r="X182" i="53" a="1"/>
  <c r="W182" i="53"/>
  <c r="F182" i="53"/>
  <c r="C182" i="53"/>
  <c r="X181" i="53" a="1"/>
  <c r="X181" i="53" s="1"/>
  <c r="F181" i="53"/>
  <c r="W181" i="53" s="1"/>
  <c r="C181" i="53"/>
  <c r="X180" i="53" a="1"/>
  <c r="X180" i="53" s="1"/>
  <c r="F180" i="53"/>
  <c r="W180" i="53" s="1"/>
  <c r="C180" i="53"/>
  <c r="X179" i="53" a="1"/>
  <c r="X179" i="53" s="1"/>
  <c r="F179" i="53"/>
  <c r="W179" i="53" s="1"/>
  <c r="C179" i="53"/>
  <c r="X178" i="53" a="1"/>
  <c r="X178" i="53" s="1"/>
  <c r="F178" i="53"/>
  <c r="W178" i="53" s="1"/>
  <c r="C178" i="53"/>
  <c r="X177" i="53" a="1"/>
  <c r="X177" i="53" s="1"/>
  <c r="F177" i="53"/>
  <c r="W177" i="53" s="1"/>
  <c r="C177" i="53"/>
  <c r="X176" i="53" a="1"/>
  <c r="X176" i="53" s="1"/>
  <c r="F176" i="53"/>
  <c r="W176" i="53" s="1"/>
  <c r="C176" i="53"/>
  <c r="X175" i="53" a="1"/>
  <c r="X175" i="53" s="1"/>
  <c r="F175" i="53"/>
  <c r="W175" i="53" s="1"/>
  <c r="C175" i="53"/>
  <c r="X174" i="53" a="1"/>
  <c r="X174" i="53" s="1"/>
  <c r="F174" i="53"/>
  <c r="W174" i="53" s="1"/>
  <c r="C174" i="53"/>
  <c r="X173" i="53"/>
  <c r="X173" i="53" a="1"/>
  <c r="F173" i="53"/>
  <c r="W173" i="53" s="1"/>
  <c r="C173" i="53"/>
  <c r="X172" i="53" a="1"/>
  <c r="X172" i="53" s="1"/>
  <c r="F172" i="53"/>
  <c r="W172" i="53" s="1"/>
  <c r="C172" i="53"/>
  <c r="X171" i="53" a="1"/>
  <c r="X171" i="53" s="1"/>
  <c r="F171" i="53"/>
  <c r="W171" i="53" s="1"/>
  <c r="C171" i="53"/>
  <c r="X170" i="53"/>
  <c r="X170" i="53" a="1"/>
  <c r="F170" i="53"/>
  <c r="W170" i="53" s="1"/>
  <c r="C170" i="53"/>
  <c r="X169" i="53" a="1"/>
  <c r="X169" i="53" s="1"/>
  <c r="W169" i="53"/>
  <c r="F169" i="53"/>
  <c r="C169" i="53"/>
  <c r="X168" i="53" a="1"/>
  <c r="X168" i="53" s="1"/>
  <c r="F168" i="53"/>
  <c r="W168" i="53" s="1"/>
  <c r="C168" i="53"/>
  <c r="X167" i="53" a="1"/>
  <c r="X167" i="53" s="1"/>
  <c r="F167" i="53"/>
  <c r="W167" i="53" s="1"/>
  <c r="C167" i="53"/>
  <c r="X166" i="53" a="1"/>
  <c r="X166" i="53" s="1"/>
  <c r="F166" i="53"/>
  <c r="W166" i="53" s="1"/>
  <c r="C166" i="53"/>
  <c r="X165" i="53" a="1"/>
  <c r="X165" i="53" s="1"/>
  <c r="F165" i="53"/>
  <c r="W165" i="53" s="1"/>
  <c r="C165" i="53"/>
  <c r="X164" i="53" a="1"/>
  <c r="X164" i="53" s="1"/>
  <c r="F164" i="53"/>
  <c r="W164" i="53" s="1"/>
  <c r="C164" i="53"/>
  <c r="X163" i="53" a="1"/>
  <c r="X163" i="53" s="1"/>
  <c r="F163" i="53"/>
  <c r="W163" i="53" s="1"/>
  <c r="C163" i="53"/>
  <c r="X162" i="53" a="1"/>
  <c r="X162" i="53" s="1"/>
  <c r="F162" i="53"/>
  <c r="W162" i="53" s="1"/>
  <c r="C162" i="53"/>
  <c r="X161" i="53" a="1"/>
  <c r="X161" i="53" s="1"/>
  <c r="F161" i="53"/>
  <c r="W161" i="53" s="1"/>
  <c r="C161" i="53"/>
  <c r="X160" i="53"/>
  <c r="X160" i="53" a="1"/>
  <c r="F160" i="53"/>
  <c r="W160" i="53" s="1"/>
  <c r="C160" i="53"/>
  <c r="X159" i="53" a="1"/>
  <c r="X159" i="53" s="1"/>
  <c r="F159" i="53"/>
  <c r="W159" i="53" s="1"/>
  <c r="C159" i="53"/>
  <c r="X158" i="53" a="1"/>
  <c r="X158" i="53" s="1"/>
  <c r="F158" i="53"/>
  <c r="W158" i="53" s="1"/>
  <c r="C158" i="53"/>
  <c r="X157" i="53" a="1"/>
  <c r="X157" i="53" s="1"/>
  <c r="F157" i="53"/>
  <c r="W157" i="53" s="1"/>
  <c r="C157" i="53"/>
  <c r="X156" i="53" a="1"/>
  <c r="X156" i="53" s="1"/>
  <c r="W156" i="53"/>
  <c r="F156" i="53"/>
  <c r="C156" i="53"/>
  <c r="X155" i="53" a="1"/>
  <c r="X155" i="53" s="1"/>
  <c r="F155" i="53"/>
  <c r="W155" i="53" s="1"/>
  <c r="C155" i="53"/>
  <c r="X154" i="53" a="1"/>
  <c r="X154" i="53" s="1"/>
  <c r="F154" i="53"/>
  <c r="W154" i="53" s="1"/>
  <c r="C154" i="53"/>
  <c r="X153" i="53" a="1"/>
  <c r="X153" i="53" s="1"/>
  <c r="F153" i="53"/>
  <c r="W153" i="53" s="1"/>
  <c r="C153" i="53"/>
  <c r="X152" i="53" a="1"/>
  <c r="X152" i="53" s="1"/>
  <c r="F152" i="53"/>
  <c r="W152" i="53" s="1"/>
  <c r="C152" i="53"/>
  <c r="X151" i="53" a="1"/>
  <c r="X151" i="53" s="1"/>
  <c r="F151" i="53"/>
  <c r="W151" i="53" s="1"/>
  <c r="C151" i="53"/>
  <c r="X150" i="53" a="1"/>
  <c r="X150" i="53" s="1"/>
  <c r="F150" i="53"/>
  <c r="W150" i="53" s="1"/>
  <c r="C150" i="53"/>
  <c r="X149" i="53" a="1"/>
  <c r="X149" i="53" s="1"/>
  <c r="F149" i="53"/>
  <c r="W149" i="53" s="1"/>
  <c r="C149" i="53"/>
  <c r="X148" i="53" a="1"/>
  <c r="X148" i="53" s="1"/>
  <c r="F148" i="53"/>
  <c r="W148" i="53" s="1"/>
  <c r="C148" i="53"/>
  <c r="X147" i="53"/>
  <c r="X147" i="53" a="1"/>
  <c r="W147" i="53"/>
  <c r="F147" i="53"/>
  <c r="C147" i="53"/>
  <c r="X146" i="53"/>
  <c r="X146" i="53" a="1"/>
  <c r="W146" i="53"/>
  <c r="F146" i="53"/>
  <c r="C146" i="53"/>
  <c r="X145" i="53" a="1"/>
  <c r="X145" i="53" s="1"/>
  <c r="F145" i="53"/>
  <c r="W145" i="53" s="1"/>
  <c r="C145" i="53"/>
  <c r="X144" i="53" a="1"/>
  <c r="X144" i="53" s="1"/>
  <c r="F144" i="53"/>
  <c r="W144" i="53" s="1"/>
  <c r="C144" i="53"/>
  <c r="X143" i="53" a="1"/>
  <c r="X143" i="53" s="1"/>
  <c r="F143" i="53"/>
  <c r="W143" i="53" s="1"/>
  <c r="C143" i="53"/>
  <c r="X142" i="53" a="1"/>
  <c r="X142" i="53" s="1"/>
  <c r="F142" i="53"/>
  <c r="W142" i="53" s="1"/>
  <c r="C142" i="53"/>
  <c r="X141" i="53" a="1"/>
  <c r="X141" i="53" s="1"/>
  <c r="F141" i="53"/>
  <c r="W141" i="53" s="1"/>
  <c r="C141" i="53"/>
  <c r="X140" i="53" a="1"/>
  <c r="X140" i="53" s="1"/>
  <c r="F140" i="53"/>
  <c r="W140" i="53" s="1"/>
  <c r="C140" i="53"/>
  <c r="X139" i="53" a="1"/>
  <c r="X139" i="53" s="1"/>
  <c r="F139" i="53"/>
  <c r="W139" i="53" s="1"/>
  <c r="C139" i="53"/>
  <c r="X138" i="53" a="1"/>
  <c r="X138" i="53" s="1"/>
  <c r="F138" i="53"/>
  <c r="W138" i="53" s="1"/>
  <c r="C138" i="53"/>
  <c r="X137" i="53"/>
  <c r="X137" i="53" a="1"/>
  <c r="F137" i="53"/>
  <c r="W137" i="53" s="1"/>
  <c r="C137" i="53"/>
  <c r="X136" i="53" a="1"/>
  <c r="X136" i="53" s="1"/>
  <c r="F136" i="53"/>
  <c r="W136" i="53" s="1"/>
  <c r="C136" i="53"/>
  <c r="X135" i="53" a="1"/>
  <c r="X135" i="53" s="1"/>
  <c r="F135" i="53"/>
  <c r="W135" i="53" s="1"/>
  <c r="C135" i="53"/>
  <c r="X134" i="53"/>
  <c r="X134" i="53" a="1"/>
  <c r="F134" i="53"/>
  <c r="W134" i="53" s="1"/>
  <c r="C134" i="53"/>
  <c r="X133" i="53" a="1"/>
  <c r="X133" i="53" s="1"/>
  <c r="W133" i="53"/>
  <c r="F133" i="53"/>
  <c r="C133" i="53"/>
  <c r="X132" i="53" a="1"/>
  <c r="X132" i="53" s="1"/>
  <c r="F132" i="53"/>
  <c r="W132" i="53" s="1"/>
  <c r="C132" i="53"/>
  <c r="X131" i="53" a="1"/>
  <c r="X131" i="53" s="1"/>
  <c r="F131" i="53"/>
  <c r="W131" i="53" s="1"/>
  <c r="C131" i="53"/>
  <c r="X130" i="53" a="1"/>
  <c r="X130" i="53" s="1"/>
  <c r="F130" i="53"/>
  <c r="W130" i="53" s="1"/>
  <c r="C130" i="53"/>
  <c r="X129" i="53" a="1"/>
  <c r="X129" i="53" s="1"/>
  <c r="F129" i="53"/>
  <c r="W129" i="53" s="1"/>
  <c r="C129" i="53"/>
  <c r="X128" i="53" a="1"/>
  <c r="X128" i="53" s="1"/>
  <c r="F128" i="53"/>
  <c r="W128" i="53" s="1"/>
  <c r="C128" i="53"/>
  <c r="X127" i="53" a="1"/>
  <c r="X127" i="53" s="1"/>
  <c r="F127" i="53"/>
  <c r="W127" i="53" s="1"/>
  <c r="C127" i="53"/>
  <c r="X126" i="53" a="1"/>
  <c r="X126" i="53" s="1"/>
  <c r="F126" i="53"/>
  <c r="W126" i="53" s="1"/>
  <c r="C126" i="53"/>
  <c r="X125" i="53" a="1"/>
  <c r="X125" i="53" s="1"/>
  <c r="F125" i="53"/>
  <c r="W125" i="53" s="1"/>
  <c r="C125" i="53"/>
  <c r="X124" i="53"/>
  <c r="X124" i="53" a="1"/>
  <c r="F124" i="53"/>
  <c r="W124" i="53" s="1"/>
  <c r="C124" i="53"/>
  <c r="X123" i="53" a="1"/>
  <c r="X123" i="53" s="1"/>
  <c r="F123" i="53"/>
  <c r="W123" i="53" s="1"/>
  <c r="C123" i="53"/>
  <c r="X122" i="53" a="1"/>
  <c r="X122" i="53" s="1"/>
  <c r="F122" i="53"/>
  <c r="W122" i="53" s="1"/>
  <c r="C122" i="53"/>
  <c r="X121" i="53" a="1"/>
  <c r="X121" i="53" s="1"/>
  <c r="F121" i="53"/>
  <c r="W121" i="53" s="1"/>
  <c r="C121" i="53"/>
  <c r="X120" i="53" a="1"/>
  <c r="X120" i="53" s="1"/>
  <c r="W120" i="53"/>
  <c r="F120" i="53"/>
  <c r="C120" i="53"/>
  <c r="X119" i="53" a="1"/>
  <c r="X119" i="53" s="1"/>
  <c r="F119" i="53"/>
  <c r="W119" i="53" s="1"/>
  <c r="C119" i="53"/>
  <c r="X118" i="53" a="1"/>
  <c r="X118" i="53" s="1"/>
  <c r="F118" i="53"/>
  <c r="W118" i="53" s="1"/>
  <c r="C118" i="53"/>
  <c r="X117" i="53" a="1"/>
  <c r="X117" i="53" s="1"/>
  <c r="F117" i="53"/>
  <c r="W117" i="53" s="1"/>
  <c r="C117" i="53"/>
  <c r="X116" i="53" a="1"/>
  <c r="X116" i="53" s="1"/>
  <c r="F116" i="53"/>
  <c r="W116" i="53" s="1"/>
  <c r="C116" i="53"/>
  <c r="X115" i="53" a="1"/>
  <c r="X115" i="53" s="1"/>
  <c r="F115" i="53"/>
  <c r="W115" i="53" s="1"/>
  <c r="C115" i="53"/>
  <c r="X114" i="53" a="1"/>
  <c r="X114" i="53" s="1"/>
  <c r="F114" i="53"/>
  <c r="W114" i="53" s="1"/>
  <c r="C114" i="53"/>
  <c r="X113" i="53" a="1"/>
  <c r="X113" i="53" s="1"/>
  <c r="F113" i="53"/>
  <c r="W113" i="53" s="1"/>
  <c r="C113" i="53"/>
  <c r="X112" i="53" a="1"/>
  <c r="X112" i="53" s="1"/>
  <c r="F112" i="53"/>
  <c r="W112" i="53" s="1"/>
  <c r="C112" i="53"/>
  <c r="X111" i="53"/>
  <c r="X111" i="53" a="1"/>
  <c r="W111" i="53"/>
  <c r="F111" i="53"/>
  <c r="C111" i="53"/>
  <c r="X110" i="53"/>
  <c r="X110" i="53" a="1"/>
  <c r="F110" i="53"/>
  <c r="W110" i="53" s="1"/>
  <c r="C110" i="53"/>
  <c r="X109" i="53" a="1"/>
  <c r="X109" i="53" s="1"/>
  <c r="F109" i="53"/>
  <c r="W109" i="53" s="1"/>
  <c r="C109" i="53"/>
  <c r="X108" i="53" a="1"/>
  <c r="X108" i="53" s="1"/>
  <c r="W108" i="53"/>
  <c r="F108" i="53"/>
  <c r="C108" i="53"/>
  <c r="X107" i="53" a="1"/>
  <c r="X107" i="53" s="1"/>
  <c r="F107" i="53"/>
  <c r="W107" i="53" s="1"/>
  <c r="C107" i="53"/>
  <c r="X106" i="53" a="1"/>
  <c r="X106" i="53" s="1"/>
  <c r="F106" i="53"/>
  <c r="W106" i="53" s="1"/>
  <c r="C106" i="53"/>
  <c r="X105" i="53" a="1"/>
  <c r="X105" i="53" s="1"/>
  <c r="F105" i="53"/>
  <c r="W105" i="53" s="1"/>
  <c r="C105" i="53"/>
  <c r="X104" i="53" a="1"/>
  <c r="X104" i="53" s="1"/>
  <c r="F104" i="53"/>
  <c r="W104" i="53" s="1"/>
  <c r="C104" i="53"/>
  <c r="X103" i="53" a="1"/>
  <c r="X103" i="53" s="1"/>
  <c r="F103" i="53"/>
  <c r="W103" i="53" s="1"/>
  <c r="C103" i="53"/>
  <c r="X102" i="53" a="1"/>
  <c r="X102" i="53" s="1"/>
  <c r="F102" i="53"/>
  <c r="W102" i="53" s="1"/>
  <c r="C102" i="53"/>
  <c r="X101" i="53" a="1"/>
  <c r="X101" i="53" s="1"/>
  <c r="F101" i="53"/>
  <c r="W101" i="53" s="1"/>
  <c r="C101" i="53"/>
  <c r="X100" i="53" a="1"/>
  <c r="X100" i="53" s="1"/>
  <c r="F100" i="53"/>
  <c r="W100" i="53" s="1"/>
  <c r="C100" i="53"/>
  <c r="X99" i="53"/>
  <c r="X99" i="53" a="1"/>
  <c r="F99" i="53"/>
  <c r="W99" i="53" s="1"/>
  <c r="C99" i="53"/>
  <c r="X98" i="53"/>
  <c r="X98" i="53" a="1"/>
  <c r="F98" i="53"/>
  <c r="W98" i="53" s="1"/>
  <c r="C98" i="53"/>
  <c r="X97" i="53" a="1"/>
  <c r="X97" i="53" s="1"/>
  <c r="W97" i="53"/>
  <c r="F97" i="53"/>
  <c r="C97" i="53"/>
  <c r="X96" i="53" a="1"/>
  <c r="X96" i="53" s="1"/>
  <c r="F96" i="53"/>
  <c r="W96" i="53" s="1"/>
  <c r="C96" i="53"/>
  <c r="X95" i="53" a="1"/>
  <c r="X95" i="53" s="1"/>
  <c r="F95" i="53"/>
  <c r="W95" i="53" s="1"/>
  <c r="C95" i="53"/>
  <c r="X94" i="53" a="1"/>
  <c r="X94" i="53" s="1"/>
  <c r="F94" i="53"/>
  <c r="W94" i="53" s="1"/>
  <c r="C94" i="53"/>
  <c r="X93" i="53" a="1"/>
  <c r="X93" i="53" s="1"/>
  <c r="F93" i="53"/>
  <c r="W93" i="53" s="1"/>
  <c r="C93" i="53"/>
  <c r="X92" i="53" a="1"/>
  <c r="X92" i="53" s="1"/>
  <c r="F92" i="53"/>
  <c r="W92" i="53" s="1"/>
  <c r="C92" i="53"/>
  <c r="X91" i="53" a="1"/>
  <c r="X91" i="53" s="1"/>
  <c r="F91" i="53"/>
  <c r="W91" i="53" s="1"/>
  <c r="C91" i="53"/>
  <c r="X90" i="53" a="1"/>
  <c r="X90" i="53" s="1"/>
  <c r="F90" i="53"/>
  <c r="W90" i="53" s="1"/>
  <c r="C90" i="53"/>
  <c r="X89" i="53" a="1"/>
  <c r="X89" i="53" s="1"/>
  <c r="F89" i="53"/>
  <c r="W89" i="53" s="1"/>
  <c r="C89" i="53"/>
  <c r="X88" i="53" a="1"/>
  <c r="X88" i="53" s="1"/>
  <c r="F88" i="53"/>
  <c r="W88" i="53" s="1"/>
  <c r="C88" i="53"/>
  <c r="X87" i="53"/>
  <c r="X87" i="53" a="1"/>
  <c r="F87" i="53"/>
  <c r="W87" i="53" s="1"/>
  <c r="C87" i="53"/>
  <c r="X86" i="53" a="1"/>
  <c r="X86" i="53" s="1"/>
  <c r="F86" i="53"/>
  <c r="W86" i="53" s="1"/>
  <c r="C86" i="53"/>
  <c r="X85" i="53" a="1"/>
  <c r="X85" i="53" s="1"/>
  <c r="F85" i="53"/>
  <c r="W85" i="53" s="1"/>
  <c r="C85" i="53"/>
  <c r="X84" i="53" a="1"/>
  <c r="X84" i="53" s="1"/>
  <c r="F84" i="53"/>
  <c r="W84" i="53" s="1"/>
  <c r="C84" i="53"/>
  <c r="X83" i="53" a="1"/>
  <c r="X83" i="53" s="1"/>
  <c r="F83" i="53"/>
  <c r="W83" i="53" s="1"/>
  <c r="C83" i="53"/>
  <c r="X82" i="53" a="1"/>
  <c r="X82" i="53" s="1"/>
  <c r="F82" i="53"/>
  <c r="W82" i="53" s="1"/>
  <c r="C82" i="53"/>
  <c r="X81" i="53" a="1"/>
  <c r="X81" i="53" s="1"/>
  <c r="F81" i="53"/>
  <c r="W81" i="53" s="1"/>
  <c r="C81" i="53"/>
  <c r="X80" i="53" a="1"/>
  <c r="X80" i="53" s="1"/>
  <c r="F80" i="53"/>
  <c r="W80" i="53" s="1"/>
  <c r="C80" i="53"/>
  <c r="X79" i="53" a="1"/>
  <c r="X79" i="53" s="1"/>
  <c r="F79" i="53"/>
  <c r="W79" i="53" s="1"/>
  <c r="C79" i="53"/>
  <c r="X78" i="53" a="1"/>
  <c r="X78" i="53" s="1"/>
  <c r="F78" i="53"/>
  <c r="W78" i="53" s="1"/>
  <c r="C78" i="53"/>
  <c r="X77" i="53"/>
  <c r="X77" i="53" a="1"/>
  <c r="F77" i="53"/>
  <c r="W77" i="53" s="1"/>
  <c r="C77" i="53"/>
  <c r="X76" i="53" a="1"/>
  <c r="X76" i="53" s="1"/>
  <c r="F76" i="53"/>
  <c r="W76" i="53" s="1"/>
  <c r="C76" i="53"/>
  <c r="X75" i="53"/>
  <c r="X75" i="53" a="1"/>
  <c r="F75" i="53"/>
  <c r="W75" i="53" s="1"/>
  <c r="C75" i="53"/>
  <c r="X74" i="53"/>
  <c r="X74" i="53" a="1"/>
  <c r="F74" i="53"/>
  <c r="W74" i="53" s="1"/>
  <c r="C74" i="53"/>
  <c r="X73" i="53" a="1"/>
  <c r="X73" i="53" s="1"/>
  <c r="F73" i="53"/>
  <c r="W73" i="53" s="1"/>
  <c r="C73" i="53"/>
  <c r="X72" i="53" a="1"/>
  <c r="X72" i="53" s="1"/>
  <c r="F72" i="53"/>
  <c r="W72" i="53" s="1"/>
  <c r="C72" i="53"/>
  <c r="X71" i="53" a="1"/>
  <c r="X71" i="53" s="1"/>
  <c r="F71" i="53"/>
  <c r="W71" i="53" s="1"/>
  <c r="C71" i="53"/>
  <c r="X70" i="53" a="1"/>
  <c r="X70" i="53" s="1"/>
  <c r="F70" i="53"/>
  <c r="W70" i="53" s="1"/>
  <c r="C70" i="53"/>
  <c r="X69" i="53" a="1"/>
  <c r="X69" i="53" s="1"/>
  <c r="F69" i="53"/>
  <c r="W69" i="53" s="1"/>
  <c r="C69" i="53"/>
  <c r="X68" i="53" a="1"/>
  <c r="X68" i="53" s="1"/>
  <c r="F68" i="53"/>
  <c r="W68" i="53" s="1"/>
  <c r="C68" i="53"/>
  <c r="X67" i="53" a="1"/>
  <c r="X67" i="53" s="1"/>
  <c r="F67" i="53"/>
  <c r="W67" i="53" s="1"/>
  <c r="C67" i="53"/>
  <c r="X66" i="53" a="1"/>
  <c r="X66" i="53" s="1"/>
  <c r="F66" i="53"/>
  <c r="W66" i="53" s="1"/>
  <c r="C66" i="53"/>
  <c r="X65" i="53" a="1"/>
  <c r="X65" i="53" s="1"/>
  <c r="F65" i="53"/>
  <c r="W65" i="53" s="1"/>
  <c r="C65" i="53"/>
  <c r="X64" i="53" a="1"/>
  <c r="X64" i="53" s="1"/>
  <c r="F64" i="53"/>
  <c r="W64" i="53" s="1"/>
  <c r="C64" i="53"/>
  <c r="X63" i="53"/>
  <c r="X63" i="53" a="1"/>
  <c r="F63" i="53"/>
  <c r="W63" i="53" s="1"/>
  <c r="C63" i="53"/>
  <c r="X62" i="53" a="1"/>
  <c r="X62" i="53" s="1"/>
  <c r="F62" i="53"/>
  <c r="W62" i="53" s="1"/>
  <c r="C62" i="53"/>
  <c r="X61" i="53" a="1"/>
  <c r="X61" i="53" s="1"/>
  <c r="F61" i="53"/>
  <c r="W61" i="53" s="1"/>
  <c r="C61" i="53"/>
  <c r="X60" i="53" a="1"/>
  <c r="X60" i="53" s="1"/>
  <c r="F60" i="53"/>
  <c r="W60" i="53" s="1"/>
  <c r="C60" i="53"/>
  <c r="X59" i="53" a="1"/>
  <c r="X59" i="53" s="1"/>
  <c r="F59" i="53"/>
  <c r="W59" i="53" s="1"/>
  <c r="C59" i="53"/>
  <c r="X58" i="53" a="1"/>
  <c r="X58" i="53" s="1"/>
  <c r="F58" i="53"/>
  <c r="W58" i="53" s="1"/>
  <c r="C58" i="53"/>
  <c r="X57" i="53" a="1"/>
  <c r="X57" i="53" s="1"/>
  <c r="F57" i="53"/>
  <c r="W57" i="53" s="1"/>
  <c r="C57" i="53"/>
  <c r="X56" i="53" a="1"/>
  <c r="X56" i="53" s="1"/>
  <c r="F56" i="53"/>
  <c r="W56" i="53" s="1"/>
  <c r="C56" i="53"/>
  <c r="X55" i="53" a="1"/>
  <c r="X55" i="53" s="1"/>
  <c r="F55" i="53"/>
  <c r="W55" i="53" s="1"/>
  <c r="C55" i="53"/>
  <c r="X54" i="53" a="1"/>
  <c r="X54" i="53" s="1"/>
  <c r="F54" i="53"/>
  <c r="W54" i="53" s="1"/>
  <c r="C54" i="53"/>
  <c r="X53" i="53"/>
  <c r="X53" i="53" a="1"/>
  <c r="F53" i="53"/>
  <c r="W53" i="53" s="1"/>
  <c r="C53" i="53"/>
  <c r="X52" i="53" a="1"/>
  <c r="X52" i="53" s="1"/>
  <c r="F52" i="53"/>
  <c r="W52" i="53" s="1"/>
  <c r="C52" i="53"/>
  <c r="X51" i="53"/>
  <c r="X51" i="53" a="1"/>
  <c r="F51" i="53"/>
  <c r="W51" i="53" s="1"/>
  <c r="C51" i="53"/>
  <c r="X50" i="53"/>
  <c r="X50" i="53" a="1"/>
  <c r="F50" i="53"/>
  <c r="W50" i="53" s="1"/>
  <c r="C50" i="53"/>
  <c r="X49" i="53" a="1"/>
  <c r="X49" i="53" s="1"/>
  <c r="F49" i="53"/>
  <c r="W49" i="53" s="1"/>
  <c r="C49" i="53"/>
  <c r="X48" i="53" a="1"/>
  <c r="X48" i="53" s="1"/>
  <c r="F48" i="53"/>
  <c r="W48" i="53" s="1"/>
  <c r="C48" i="53"/>
  <c r="X47" i="53" a="1"/>
  <c r="X47" i="53" s="1"/>
  <c r="F47" i="53"/>
  <c r="W47" i="53" s="1"/>
  <c r="C47" i="53"/>
  <c r="X46" i="53" a="1"/>
  <c r="X46" i="53" s="1"/>
  <c r="F46" i="53"/>
  <c r="W46" i="53" s="1"/>
  <c r="C46" i="53"/>
  <c r="X45" i="53" a="1"/>
  <c r="X45" i="53" s="1"/>
  <c r="F45" i="53"/>
  <c r="W45" i="53" s="1"/>
  <c r="C45" i="53"/>
  <c r="X44" i="53" a="1"/>
  <c r="X44" i="53" s="1"/>
  <c r="F44" i="53"/>
  <c r="W44" i="53" s="1"/>
  <c r="C44" i="53"/>
  <c r="X43" i="53" a="1"/>
  <c r="X43" i="53" s="1"/>
  <c r="F43" i="53"/>
  <c r="W43" i="53" s="1"/>
  <c r="C43" i="53"/>
  <c r="X42" i="53" a="1"/>
  <c r="X42" i="53" s="1"/>
  <c r="F42" i="53"/>
  <c r="W42" i="53" s="1"/>
  <c r="C42" i="53"/>
  <c r="X41" i="53" a="1"/>
  <c r="X41" i="53" s="1"/>
  <c r="F41" i="53"/>
  <c r="W41" i="53" s="1"/>
  <c r="C41" i="53"/>
  <c r="X40" i="53" a="1"/>
  <c r="X40" i="53" s="1"/>
  <c r="F40" i="53"/>
  <c r="W40" i="53" s="1"/>
  <c r="C40" i="53"/>
  <c r="X39" i="53"/>
  <c r="X39" i="53" a="1"/>
  <c r="F39" i="53"/>
  <c r="W39" i="53" s="1"/>
  <c r="C39" i="53"/>
  <c r="X38" i="53" a="1"/>
  <c r="X38" i="53" s="1"/>
  <c r="F38" i="53"/>
  <c r="W38" i="53" s="1"/>
  <c r="C38" i="53"/>
  <c r="X37" i="53" a="1"/>
  <c r="X37" i="53" s="1"/>
  <c r="F37" i="53"/>
  <c r="W37" i="53" s="1"/>
  <c r="C37" i="53"/>
  <c r="X36" i="53" a="1"/>
  <c r="X36" i="53" s="1"/>
  <c r="F36" i="53"/>
  <c r="W36" i="53" s="1"/>
  <c r="C36" i="53"/>
  <c r="X35" i="53" a="1"/>
  <c r="X35" i="53" s="1"/>
  <c r="F35" i="53"/>
  <c r="W35" i="53" s="1"/>
  <c r="C35" i="53"/>
  <c r="X34" i="53" a="1"/>
  <c r="X34" i="53" s="1"/>
  <c r="F34" i="53"/>
  <c r="W34" i="53" s="1"/>
  <c r="C34" i="53"/>
  <c r="X33" i="53" a="1"/>
  <c r="X33" i="53" s="1"/>
  <c r="F33" i="53"/>
  <c r="W33" i="53" s="1"/>
  <c r="C33" i="53"/>
  <c r="X32" i="53" a="1"/>
  <c r="X32" i="53" s="1"/>
  <c r="F32" i="53"/>
  <c r="W32" i="53" s="1"/>
  <c r="C32" i="53"/>
  <c r="X31" i="53" a="1"/>
  <c r="X31" i="53" s="1"/>
  <c r="F31" i="53"/>
  <c r="W31" i="53" s="1"/>
  <c r="C31" i="53"/>
  <c r="X30" i="53" a="1"/>
  <c r="X30" i="53" s="1"/>
  <c r="F30" i="53"/>
  <c r="W30" i="53" s="1"/>
  <c r="C30" i="53"/>
  <c r="X29" i="53"/>
  <c r="X29" i="53" a="1"/>
  <c r="F29" i="53"/>
  <c r="W29" i="53" s="1"/>
  <c r="C29" i="53"/>
  <c r="X28" i="53" a="1"/>
  <c r="X28" i="53" s="1"/>
  <c r="F28" i="53"/>
  <c r="W28" i="53" s="1"/>
  <c r="C28" i="53"/>
  <c r="X27" i="53"/>
  <c r="X27" i="53" a="1"/>
  <c r="F27" i="53"/>
  <c r="W27" i="53" s="1"/>
  <c r="C27" i="53"/>
  <c r="X26" i="53"/>
  <c r="X26" i="53" a="1"/>
  <c r="F26" i="53"/>
  <c r="W26" i="53" s="1"/>
  <c r="C26" i="53"/>
  <c r="X25" i="53" a="1"/>
  <c r="X25" i="53" s="1"/>
  <c r="F25" i="53"/>
  <c r="W25" i="53" s="1"/>
  <c r="C25" i="53"/>
  <c r="X24" i="53" a="1"/>
  <c r="X24" i="53" s="1"/>
  <c r="F24" i="53"/>
  <c r="W24" i="53" s="1"/>
  <c r="C24" i="53"/>
  <c r="X23" i="53" a="1"/>
  <c r="X23" i="53" s="1"/>
  <c r="F23" i="53"/>
  <c r="W23" i="53" s="1"/>
  <c r="C23" i="53"/>
  <c r="X22" i="53" a="1"/>
  <c r="X22" i="53" s="1"/>
  <c r="F22" i="53"/>
  <c r="W22" i="53" s="1"/>
  <c r="C22" i="53"/>
  <c r="X21" i="53" a="1"/>
  <c r="X21" i="53" s="1"/>
  <c r="F21" i="53"/>
  <c r="W21" i="53" s="1"/>
  <c r="C21" i="53"/>
  <c r="X20" i="53" a="1"/>
  <c r="X20" i="53" s="1"/>
  <c r="F20" i="53"/>
  <c r="W20" i="53" s="1"/>
  <c r="C20" i="53"/>
  <c r="X19" i="53" a="1"/>
  <c r="X19" i="53" s="1"/>
  <c r="F19" i="53"/>
  <c r="W19" i="53" s="1"/>
  <c r="C19" i="53"/>
  <c r="X18" i="53" a="1"/>
  <c r="X18" i="53" s="1"/>
  <c r="F18" i="53"/>
  <c r="W18" i="53" s="1"/>
  <c r="C18" i="53"/>
  <c r="X17" i="53" a="1"/>
  <c r="X17" i="53" s="1"/>
  <c r="F17" i="53"/>
  <c r="W17" i="53" s="1"/>
  <c r="C17" i="53"/>
  <c r="X16" i="53" a="1"/>
  <c r="X16" i="53" s="1"/>
  <c r="F16" i="53"/>
  <c r="W16" i="53" s="1"/>
  <c r="C16" i="53"/>
  <c r="X15" i="53"/>
  <c r="X15" i="53" a="1"/>
  <c r="F15" i="53"/>
  <c r="W15" i="53" s="1"/>
  <c r="C15" i="53"/>
  <c r="X14" i="53" a="1"/>
  <c r="X14" i="53" s="1"/>
  <c r="F14" i="53"/>
  <c r="W14" i="53" s="1"/>
  <c r="C14" i="53"/>
  <c r="X13" i="53" a="1"/>
  <c r="X13" i="53" s="1"/>
  <c r="F13" i="53"/>
  <c r="W13" i="53" s="1"/>
  <c r="C13" i="53"/>
  <c r="X12" i="53" a="1"/>
  <c r="X12" i="53" s="1"/>
  <c r="F12" i="53"/>
  <c r="W12" i="53" s="1"/>
  <c r="C12" i="53"/>
  <c r="X11" i="53" a="1"/>
  <c r="X11" i="53" s="1"/>
  <c r="F11" i="53"/>
  <c r="W11" i="53" s="1"/>
  <c r="C11" i="53"/>
  <c r="X10" i="53" a="1"/>
  <c r="X10" i="53" s="1"/>
  <c r="F10" i="53"/>
  <c r="W10" i="53" s="1"/>
  <c r="C10" i="53"/>
  <c r="X9" i="53" a="1"/>
  <c r="X9" i="53" s="1"/>
  <c r="F9" i="53"/>
  <c r="W9" i="53" s="1"/>
  <c r="C9" i="53"/>
  <c r="X8" i="53" a="1"/>
  <c r="X8" i="53" s="1"/>
  <c r="F8" i="53"/>
  <c r="W8" i="53" s="1"/>
  <c r="C8" i="53"/>
  <c r="X7" i="53" a="1"/>
  <c r="X7" i="53" s="1"/>
  <c r="F7" i="53"/>
  <c r="W7" i="53" s="1"/>
  <c r="C7" i="53"/>
  <c r="X6" i="53" a="1"/>
  <c r="X6" i="53" s="1"/>
  <c r="W6" i="53"/>
  <c r="V6" i="53"/>
  <c r="F6" i="53"/>
  <c r="C6" i="53"/>
  <c r="X5" i="53" a="1"/>
  <c r="X5" i="53" s="1"/>
  <c r="F5" i="53"/>
  <c r="W5" i="53" s="1"/>
  <c r="C5" i="53"/>
  <c r="V10" i="53" s="1"/>
  <c r="X204" i="52" a="1"/>
  <c r="X204" i="52" s="1"/>
  <c r="F204" i="52"/>
  <c r="W204" i="52" s="1"/>
  <c r="C204" i="52"/>
  <c r="X203" i="52" a="1"/>
  <c r="X203" i="52" s="1"/>
  <c r="F203" i="52"/>
  <c r="W203" i="52" s="1"/>
  <c r="C203" i="52"/>
  <c r="X202" i="52" a="1"/>
  <c r="X202" i="52" s="1"/>
  <c r="F202" i="52"/>
  <c r="W202" i="52" s="1"/>
  <c r="C202" i="52"/>
  <c r="X201" i="52" a="1"/>
  <c r="X201" i="52" s="1"/>
  <c r="W201" i="52"/>
  <c r="F201" i="52"/>
  <c r="C201" i="52"/>
  <c r="X200" i="52" a="1"/>
  <c r="X200" i="52" s="1"/>
  <c r="F200" i="52"/>
  <c r="W200" i="52" s="1"/>
  <c r="C200" i="52"/>
  <c r="X199" i="52"/>
  <c r="X199" i="52" a="1"/>
  <c r="F199" i="52"/>
  <c r="W199" i="52" s="1"/>
  <c r="C199" i="52"/>
  <c r="X198" i="52" a="1"/>
  <c r="X198" i="52" s="1"/>
  <c r="F198" i="52"/>
  <c r="W198" i="52" s="1"/>
  <c r="C198" i="52"/>
  <c r="X197" i="52" a="1"/>
  <c r="X197" i="52" s="1"/>
  <c r="W197" i="52"/>
  <c r="F197" i="52"/>
  <c r="C197" i="52"/>
  <c r="X196" i="52" a="1"/>
  <c r="X196" i="52" s="1"/>
  <c r="F196" i="52"/>
  <c r="W196" i="52" s="1"/>
  <c r="C196" i="52"/>
  <c r="X195" i="52" a="1"/>
  <c r="X195" i="52" s="1"/>
  <c r="W195" i="52"/>
  <c r="F195" i="52"/>
  <c r="C195" i="52"/>
  <c r="X194" i="52" a="1"/>
  <c r="X194" i="52" s="1"/>
  <c r="F194" i="52"/>
  <c r="W194" i="52" s="1"/>
  <c r="C194" i="52"/>
  <c r="X193" i="52"/>
  <c r="X193" i="52" a="1"/>
  <c r="W193" i="52"/>
  <c r="F193" i="52"/>
  <c r="C193" i="52"/>
  <c r="X192" i="52" a="1"/>
  <c r="X192" i="52" s="1"/>
  <c r="W192" i="52"/>
  <c r="F192" i="52"/>
  <c r="C192" i="52"/>
  <c r="X191" i="52"/>
  <c r="X191" i="52" a="1"/>
  <c r="F191" i="52"/>
  <c r="W191" i="52" s="1"/>
  <c r="C191" i="52"/>
  <c r="X190" i="52" a="1"/>
  <c r="X190" i="52" s="1"/>
  <c r="F190" i="52"/>
  <c r="W190" i="52" s="1"/>
  <c r="C190" i="52"/>
  <c r="X189" i="52" a="1"/>
  <c r="X189" i="52" s="1"/>
  <c r="W189" i="52"/>
  <c r="F189" i="52"/>
  <c r="C189" i="52"/>
  <c r="X188" i="52" a="1"/>
  <c r="X188" i="52" s="1"/>
  <c r="F188" i="52"/>
  <c r="W188" i="52" s="1"/>
  <c r="C188" i="52"/>
  <c r="X187" i="52"/>
  <c r="X187" i="52" a="1"/>
  <c r="F187" i="52"/>
  <c r="W187" i="52" s="1"/>
  <c r="C187" i="52"/>
  <c r="X186" i="52" a="1"/>
  <c r="X186" i="52" s="1"/>
  <c r="F186" i="52"/>
  <c r="W186" i="52" s="1"/>
  <c r="C186" i="52"/>
  <c r="X185" i="52" a="1"/>
  <c r="X185" i="52" s="1"/>
  <c r="W185" i="52"/>
  <c r="F185" i="52"/>
  <c r="C185" i="52"/>
  <c r="X184" i="52" a="1"/>
  <c r="X184" i="52" s="1"/>
  <c r="F184" i="52"/>
  <c r="W184" i="52" s="1"/>
  <c r="C184" i="52"/>
  <c r="X183" i="52" a="1"/>
  <c r="X183" i="52" s="1"/>
  <c r="W183" i="52"/>
  <c r="F183" i="52"/>
  <c r="C183" i="52"/>
  <c r="X182" i="52" a="1"/>
  <c r="X182" i="52" s="1"/>
  <c r="F182" i="52"/>
  <c r="W182" i="52" s="1"/>
  <c r="C182" i="52"/>
  <c r="X181" i="52"/>
  <c r="X181" i="52" a="1"/>
  <c r="W181" i="52"/>
  <c r="F181" i="52"/>
  <c r="C181" i="52"/>
  <c r="X180" i="52" a="1"/>
  <c r="X180" i="52" s="1"/>
  <c r="W180" i="52"/>
  <c r="F180" i="52"/>
  <c r="C180" i="52"/>
  <c r="X179" i="52"/>
  <c r="X179" i="52" a="1"/>
  <c r="F179" i="52"/>
  <c r="W179" i="52" s="1"/>
  <c r="C179" i="52"/>
  <c r="X178" i="52" a="1"/>
  <c r="X178" i="52" s="1"/>
  <c r="F178" i="52"/>
  <c r="W178" i="52" s="1"/>
  <c r="C178" i="52"/>
  <c r="X177" i="52" a="1"/>
  <c r="X177" i="52" s="1"/>
  <c r="W177" i="52"/>
  <c r="F177" i="52"/>
  <c r="C177" i="52"/>
  <c r="X176" i="52" a="1"/>
  <c r="X176" i="52" s="1"/>
  <c r="F176" i="52"/>
  <c r="W176" i="52" s="1"/>
  <c r="C176" i="52"/>
  <c r="X175" i="52"/>
  <c r="X175" i="52" a="1"/>
  <c r="F175" i="52"/>
  <c r="W175" i="52" s="1"/>
  <c r="C175" i="52"/>
  <c r="X174" i="52" a="1"/>
  <c r="X174" i="52" s="1"/>
  <c r="F174" i="52"/>
  <c r="W174" i="52" s="1"/>
  <c r="C174" i="52"/>
  <c r="X173" i="52" a="1"/>
  <c r="X173" i="52" s="1"/>
  <c r="W173" i="52"/>
  <c r="F173" i="52"/>
  <c r="C173" i="52"/>
  <c r="X172" i="52" a="1"/>
  <c r="X172" i="52" s="1"/>
  <c r="F172" i="52"/>
  <c r="W172" i="52" s="1"/>
  <c r="C172" i="52"/>
  <c r="X171" i="52" a="1"/>
  <c r="X171" i="52" s="1"/>
  <c r="W171" i="52"/>
  <c r="F171" i="52"/>
  <c r="C171" i="52"/>
  <c r="X170" i="52" a="1"/>
  <c r="X170" i="52" s="1"/>
  <c r="F170" i="52"/>
  <c r="W170" i="52" s="1"/>
  <c r="C170" i="52"/>
  <c r="X169" i="52" a="1"/>
  <c r="X169" i="52" s="1"/>
  <c r="W169" i="52"/>
  <c r="F169" i="52"/>
  <c r="C169" i="52"/>
  <c r="X168" i="52" a="1"/>
  <c r="X168" i="52" s="1"/>
  <c r="W168" i="52"/>
  <c r="F168" i="52"/>
  <c r="C168" i="52"/>
  <c r="X167" i="52" a="1"/>
  <c r="X167" i="52" s="1"/>
  <c r="F167" i="52"/>
  <c r="W167" i="52" s="1"/>
  <c r="C167" i="52"/>
  <c r="X166" i="52" a="1"/>
  <c r="X166" i="52" s="1"/>
  <c r="F166" i="52"/>
  <c r="W166" i="52" s="1"/>
  <c r="C166" i="52"/>
  <c r="X165" i="52" a="1"/>
  <c r="X165" i="52" s="1"/>
  <c r="F165" i="52"/>
  <c r="W165" i="52" s="1"/>
  <c r="C165" i="52"/>
  <c r="X164" i="52" a="1"/>
  <c r="X164" i="52" s="1"/>
  <c r="F164" i="52"/>
  <c r="W164" i="52" s="1"/>
  <c r="C164" i="52"/>
  <c r="X163" i="52" a="1"/>
  <c r="X163" i="52" s="1"/>
  <c r="F163" i="52"/>
  <c r="W163" i="52" s="1"/>
  <c r="C163" i="52"/>
  <c r="X162" i="52" a="1"/>
  <c r="X162" i="52" s="1"/>
  <c r="F162" i="52"/>
  <c r="W162" i="52" s="1"/>
  <c r="C162" i="52"/>
  <c r="X161" i="52"/>
  <c r="X161" i="52" a="1"/>
  <c r="F161" i="52"/>
  <c r="W161" i="52" s="1"/>
  <c r="C161" i="52"/>
  <c r="X160" i="52" a="1"/>
  <c r="X160" i="52" s="1"/>
  <c r="F160" i="52"/>
  <c r="W160" i="52" s="1"/>
  <c r="C160" i="52"/>
  <c r="X159" i="52"/>
  <c r="X159" i="52" a="1"/>
  <c r="F159" i="52"/>
  <c r="W159" i="52" s="1"/>
  <c r="C159" i="52"/>
  <c r="X158" i="52"/>
  <c r="X158" i="52" a="1"/>
  <c r="F158" i="52"/>
  <c r="W158" i="52" s="1"/>
  <c r="C158" i="52"/>
  <c r="X157" i="52" a="1"/>
  <c r="X157" i="52" s="1"/>
  <c r="F157" i="52"/>
  <c r="W157" i="52" s="1"/>
  <c r="C157" i="52"/>
  <c r="X156" i="52" a="1"/>
  <c r="X156" i="52" s="1"/>
  <c r="F156" i="52"/>
  <c r="W156" i="52" s="1"/>
  <c r="C156" i="52"/>
  <c r="X155" i="52"/>
  <c r="X155" i="52" a="1"/>
  <c r="F155" i="52"/>
  <c r="W155" i="52" s="1"/>
  <c r="C155" i="52"/>
  <c r="X154" i="52" a="1"/>
  <c r="X154" i="52" s="1"/>
  <c r="F154" i="52"/>
  <c r="W154" i="52" s="1"/>
  <c r="C154" i="52"/>
  <c r="X153" i="52" a="1"/>
  <c r="X153" i="52" s="1"/>
  <c r="W153" i="52"/>
  <c r="F153" i="52"/>
  <c r="C153" i="52"/>
  <c r="X152" i="52" a="1"/>
  <c r="X152" i="52" s="1"/>
  <c r="F152" i="52"/>
  <c r="W152" i="52" s="1"/>
  <c r="C152" i="52"/>
  <c r="X151" i="52" a="1"/>
  <c r="X151" i="52" s="1"/>
  <c r="F151" i="52"/>
  <c r="W151" i="52" s="1"/>
  <c r="C151" i="52"/>
  <c r="X150" i="52" a="1"/>
  <c r="X150" i="52" s="1"/>
  <c r="F150" i="52"/>
  <c r="W150" i="52" s="1"/>
  <c r="C150" i="52"/>
  <c r="X149" i="52" a="1"/>
  <c r="X149" i="52" s="1"/>
  <c r="W149" i="52"/>
  <c r="F149" i="52"/>
  <c r="C149" i="52"/>
  <c r="X148" i="52" a="1"/>
  <c r="X148" i="52" s="1"/>
  <c r="F148" i="52"/>
  <c r="W148" i="52" s="1"/>
  <c r="C148" i="52"/>
  <c r="X147" i="52" a="1"/>
  <c r="X147" i="52" s="1"/>
  <c r="W147" i="52"/>
  <c r="F147" i="52"/>
  <c r="C147" i="52"/>
  <c r="X146" i="52" a="1"/>
  <c r="X146" i="52" s="1"/>
  <c r="F146" i="52"/>
  <c r="W146" i="52" s="1"/>
  <c r="C146" i="52"/>
  <c r="X145" i="52" a="1"/>
  <c r="X145" i="52" s="1"/>
  <c r="W145" i="52"/>
  <c r="F145" i="52"/>
  <c r="C145" i="52"/>
  <c r="X144" i="52" a="1"/>
  <c r="X144" i="52" s="1"/>
  <c r="W144" i="52"/>
  <c r="F144" i="52"/>
  <c r="C144" i="52"/>
  <c r="X143" i="52" a="1"/>
  <c r="X143" i="52" s="1"/>
  <c r="F143" i="52"/>
  <c r="W143" i="52" s="1"/>
  <c r="C143" i="52"/>
  <c r="X142" i="52" a="1"/>
  <c r="X142" i="52" s="1"/>
  <c r="F142" i="52"/>
  <c r="W142" i="52" s="1"/>
  <c r="C142" i="52"/>
  <c r="X141" i="52" a="1"/>
  <c r="X141" i="52" s="1"/>
  <c r="W141" i="52"/>
  <c r="F141" i="52"/>
  <c r="C141" i="52"/>
  <c r="X140" i="52" a="1"/>
  <c r="X140" i="52" s="1"/>
  <c r="F140" i="52"/>
  <c r="W140" i="52" s="1"/>
  <c r="C140" i="52"/>
  <c r="X139" i="52" a="1"/>
  <c r="X139" i="52" s="1"/>
  <c r="F139" i="52"/>
  <c r="W139" i="52" s="1"/>
  <c r="C139" i="52"/>
  <c r="X138" i="52" a="1"/>
  <c r="X138" i="52" s="1"/>
  <c r="F138" i="52"/>
  <c r="W138" i="52" s="1"/>
  <c r="C138" i="52"/>
  <c r="X137" i="52"/>
  <c r="X137" i="52" a="1"/>
  <c r="F137" i="52"/>
  <c r="W137" i="52" s="1"/>
  <c r="C137" i="52"/>
  <c r="X136" i="52" a="1"/>
  <c r="X136" i="52" s="1"/>
  <c r="F136" i="52"/>
  <c r="W136" i="52" s="1"/>
  <c r="C136" i="52"/>
  <c r="X135" i="52" a="1"/>
  <c r="X135" i="52" s="1"/>
  <c r="F135" i="52"/>
  <c r="W135" i="52" s="1"/>
  <c r="C135" i="52"/>
  <c r="X134" i="52"/>
  <c r="X134" i="52" a="1"/>
  <c r="F134" i="52"/>
  <c r="W134" i="52" s="1"/>
  <c r="C134" i="52"/>
  <c r="X133" i="52" a="1"/>
  <c r="X133" i="52" s="1"/>
  <c r="F133" i="52"/>
  <c r="W133" i="52" s="1"/>
  <c r="C133" i="52"/>
  <c r="X132" i="52" a="1"/>
  <c r="X132" i="52" s="1"/>
  <c r="F132" i="52"/>
  <c r="W132" i="52" s="1"/>
  <c r="C132" i="52"/>
  <c r="X131" i="52"/>
  <c r="X131" i="52" a="1"/>
  <c r="F131" i="52"/>
  <c r="W131" i="52" s="1"/>
  <c r="C131" i="52"/>
  <c r="X130" i="52" a="1"/>
  <c r="X130" i="52" s="1"/>
  <c r="F130" i="52"/>
  <c r="W130" i="52" s="1"/>
  <c r="C130" i="52"/>
  <c r="X129" i="52" a="1"/>
  <c r="X129" i="52" s="1"/>
  <c r="F129" i="52"/>
  <c r="W129" i="52" s="1"/>
  <c r="C129" i="52"/>
  <c r="X128" i="52" a="1"/>
  <c r="X128" i="52" s="1"/>
  <c r="F128" i="52"/>
  <c r="W128" i="52" s="1"/>
  <c r="C128" i="52"/>
  <c r="X127" i="52" a="1"/>
  <c r="X127" i="52" s="1"/>
  <c r="F127" i="52"/>
  <c r="W127" i="52" s="1"/>
  <c r="C127" i="52"/>
  <c r="X126" i="52" a="1"/>
  <c r="X126" i="52" s="1"/>
  <c r="F126" i="52"/>
  <c r="W126" i="52" s="1"/>
  <c r="C126" i="52"/>
  <c r="X125" i="52" a="1"/>
  <c r="X125" i="52" s="1"/>
  <c r="W125" i="52"/>
  <c r="F125" i="52"/>
  <c r="C125" i="52"/>
  <c r="X124" i="52" a="1"/>
  <c r="X124" i="52" s="1"/>
  <c r="F124" i="52"/>
  <c r="W124" i="52" s="1"/>
  <c r="C124" i="52"/>
  <c r="X123" i="52" a="1"/>
  <c r="X123" i="52" s="1"/>
  <c r="F123" i="52"/>
  <c r="W123" i="52" s="1"/>
  <c r="C123" i="52"/>
  <c r="X122" i="52"/>
  <c r="X122" i="52" a="1"/>
  <c r="F122" i="52"/>
  <c r="W122" i="52" s="1"/>
  <c r="C122" i="52"/>
  <c r="X121" i="52" a="1"/>
  <c r="X121" i="52" s="1"/>
  <c r="W121" i="52"/>
  <c r="F121" i="52"/>
  <c r="C121" i="52"/>
  <c r="X120" i="52" a="1"/>
  <c r="X120" i="52" s="1"/>
  <c r="F120" i="52"/>
  <c r="W120" i="52" s="1"/>
  <c r="C120" i="52"/>
  <c r="X119" i="52"/>
  <c r="X119" i="52" a="1"/>
  <c r="F119" i="52"/>
  <c r="W119" i="52" s="1"/>
  <c r="C119" i="52"/>
  <c r="X118" i="52" a="1"/>
  <c r="X118" i="52" s="1"/>
  <c r="F118" i="52"/>
  <c r="W118" i="52" s="1"/>
  <c r="C118" i="52"/>
  <c r="X117" i="52" a="1"/>
  <c r="X117" i="52" s="1"/>
  <c r="W117" i="52"/>
  <c r="F117" i="52"/>
  <c r="C117" i="52"/>
  <c r="X116" i="52" a="1"/>
  <c r="X116" i="52" s="1"/>
  <c r="F116" i="52"/>
  <c r="W116" i="52" s="1"/>
  <c r="C116" i="52"/>
  <c r="X115" i="52"/>
  <c r="X115" i="52" a="1"/>
  <c r="F115" i="52"/>
  <c r="W115" i="52" s="1"/>
  <c r="C115" i="52"/>
  <c r="X114" i="52" a="1"/>
  <c r="X114" i="52" s="1"/>
  <c r="F114" i="52"/>
  <c r="W114" i="52" s="1"/>
  <c r="C114" i="52"/>
  <c r="X113" i="52" a="1"/>
  <c r="X113" i="52" s="1"/>
  <c r="F113" i="52"/>
  <c r="W113" i="52" s="1"/>
  <c r="C113" i="52"/>
  <c r="X112" i="52" a="1"/>
  <c r="X112" i="52" s="1"/>
  <c r="F112" i="52"/>
  <c r="W112" i="52" s="1"/>
  <c r="C112" i="52"/>
  <c r="X111" i="52"/>
  <c r="X111" i="52" a="1"/>
  <c r="F111" i="52"/>
  <c r="W111" i="52" s="1"/>
  <c r="C111" i="52"/>
  <c r="X110" i="52" a="1"/>
  <c r="X110" i="52" s="1"/>
  <c r="F110" i="52"/>
  <c r="W110" i="52" s="1"/>
  <c r="C110" i="52"/>
  <c r="X109" i="52" a="1"/>
  <c r="X109" i="52" s="1"/>
  <c r="F109" i="52"/>
  <c r="W109" i="52" s="1"/>
  <c r="C109" i="52"/>
  <c r="X108" i="52" a="1"/>
  <c r="X108" i="52" s="1"/>
  <c r="F108" i="52"/>
  <c r="W108" i="52" s="1"/>
  <c r="C108" i="52"/>
  <c r="X107" i="52" a="1"/>
  <c r="X107" i="52" s="1"/>
  <c r="F107" i="52"/>
  <c r="W107" i="52" s="1"/>
  <c r="C107" i="52"/>
  <c r="X106" i="52" a="1"/>
  <c r="X106" i="52" s="1"/>
  <c r="F106" i="52"/>
  <c r="W106" i="52" s="1"/>
  <c r="C106" i="52"/>
  <c r="X105" i="52" a="1"/>
  <c r="X105" i="52" s="1"/>
  <c r="W105" i="52"/>
  <c r="F105" i="52"/>
  <c r="C105" i="52"/>
  <c r="X104" i="52" a="1"/>
  <c r="X104" i="52" s="1"/>
  <c r="F104" i="52"/>
  <c r="W104" i="52" s="1"/>
  <c r="C104" i="52"/>
  <c r="X103" i="52"/>
  <c r="X103" i="52" a="1"/>
  <c r="F103" i="52"/>
  <c r="W103" i="52" s="1"/>
  <c r="C103" i="52"/>
  <c r="X102" i="52" a="1"/>
  <c r="X102" i="52" s="1"/>
  <c r="F102" i="52"/>
  <c r="W102" i="52" s="1"/>
  <c r="C102" i="52"/>
  <c r="X101" i="52" a="1"/>
  <c r="X101" i="52" s="1"/>
  <c r="F101" i="52"/>
  <c r="W101" i="52" s="1"/>
  <c r="C101" i="52"/>
  <c r="X100" i="52" a="1"/>
  <c r="X100" i="52" s="1"/>
  <c r="F100" i="52"/>
  <c r="W100" i="52" s="1"/>
  <c r="C100" i="52"/>
  <c r="X99" i="52" a="1"/>
  <c r="X99" i="52" s="1"/>
  <c r="W99" i="52"/>
  <c r="F99" i="52"/>
  <c r="C99" i="52"/>
  <c r="X98" i="52"/>
  <c r="X98" i="52" a="1"/>
  <c r="F98" i="52"/>
  <c r="W98" i="52" s="1"/>
  <c r="C98" i="52"/>
  <c r="X97" i="52" a="1"/>
  <c r="X97" i="52" s="1"/>
  <c r="W97" i="52"/>
  <c r="F97" i="52"/>
  <c r="C97" i="52"/>
  <c r="X96" i="52" a="1"/>
  <c r="X96" i="52" s="1"/>
  <c r="W96" i="52"/>
  <c r="F96" i="52"/>
  <c r="C96" i="52"/>
  <c r="X95" i="52"/>
  <c r="X95" i="52" a="1"/>
  <c r="F95" i="52"/>
  <c r="W95" i="52" s="1"/>
  <c r="C95" i="52"/>
  <c r="X94" i="52" a="1"/>
  <c r="X94" i="52" s="1"/>
  <c r="F94" i="52"/>
  <c r="W94" i="52" s="1"/>
  <c r="C94" i="52"/>
  <c r="X93" i="52" a="1"/>
  <c r="X93" i="52" s="1"/>
  <c r="W93" i="52"/>
  <c r="F93" i="52"/>
  <c r="C93" i="52"/>
  <c r="X92" i="52" a="1"/>
  <c r="X92" i="52" s="1"/>
  <c r="F92" i="52"/>
  <c r="W92" i="52" s="1"/>
  <c r="C92" i="52"/>
  <c r="X91" i="52" a="1"/>
  <c r="X91" i="52" s="1"/>
  <c r="F91" i="52"/>
  <c r="W91" i="52" s="1"/>
  <c r="C91" i="52"/>
  <c r="X90" i="52" a="1"/>
  <c r="X90" i="52" s="1"/>
  <c r="F90" i="52"/>
  <c r="W90" i="52" s="1"/>
  <c r="C90" i="52"/>
  <c r="X89" i="52"/>
  <c r="X89" i="52" a="1"/>
  <c r="F89" i="52"/>
  <c r="W89" i="52" s="1"/>
  <c r="C89" i="52"/>
  <c r="X88" i="52" a="1"/>
  <c r="X88" i="52" s="1"/>
  <c r="F88" i="52"/>
  <c r="W88" i="52" s="1"/>
  <c r="C88" i="52"/>
  <c r="X87" i="52"/>
  <c r="X87" i="52" a="1"/>
  <c r="F87" i="52"/>
  <c r="W87" i="52" s="1"/>
  <c r="C87" i="52"/>
  <c r="X86" i="52"/>
  <c r="X86" i="52" a="1"/>
  <c r="F86" i="52"/>
  <c r="W86" i="52" s="1"/>
  <c r="C86" i="52"/>
  <c r="X85" i="52" a="1"/>
  <c r="X85" i="52" s="1"/>
  <c r="F85" i="52"/>
  <c r="W85" i="52" s="1"/>
  <c r="C85" i="52"/>
  <c r="X84" i="52" a="1"/>
  <c r="X84" i="52" s="1"/>
  <c r="F84" i="52"/>
  <c r="W84" i="52" s="1"/>
  <c r="C84" i="52"/>
  <c r="X83" i="52"/>
  <c r="X83" i="52" a="1"/>
  <c r="F83" i="52"/>
  <c r="W83" i="52" s="1"/>
  <c r="C83" i="52"/>
  <c r="X82" i="52" a="1"/>
  <c r="X82" i="52" s="1"/>
  <c r="F82" i="52"/>
  <c r="W82" i="52" s="1"/>
  <c r="C82" i="52"/>
  <c r="X81" i="52" a="1"/>
  <c r="X81" i="52" s="1"/>
  <c r="W81" i="52"/>
  <c r="F81" i="52"/>
  <c r="C81" i="52"/>
  <c r="X80" i="52" a="1"/>
  <c r="X80" i="52" s="1"/>
  <c r="F80" i="52"/>
  <c r="W80" i="52" s="1"/>
  <c r="C80" i="52"/>
  <c r="X79" i="52"/>
  <c r="X79" i="52" a="1"/>
  <c r="F79" i="52"/>
  <c r="W79" i="52" s="1"/>
  <c r="C79" i="52"/>
  <c r="X78" i="52" a="1"/>
  <c r="X78" i="52" s="1"/>
  <c r="F78" i="52"/>
  <c r="W78" i="52" s="1"/>
  <c r="C78" i="52"/>
  <c r="X77" i="52" a="1"/>
  <c r="X77" i="52" s="1"/>
  <c r="W77" i="52"/>
  <c r="F77" i="52"/>
  <c r="C77" i="52"/>
  <c r="X76" i="52" a="1"/>
  <c r="X76" i="52" s="1"/>
  <c r="F76" i="52"/>
  <c r="W76" i="52" s="1"/>
  <c r="C76" i="52"/>
  <c r="X75" i="52" a="1"/>
  <c r="X75" i="52" s="1"/>
  <c r="W75" i="52"/>
  <c r="F75" i="52"/>
  <c r="C75" i="52"/>
  <c r="X74" i="52"/>
  <c r="X74" i="52" a="1"/>
  <c r="F74" i="52"/>
  <c r="W74" i="52" s="1"/>
  <c r="C74" i="52"/>
  <c r="X73" i="52" a="1"/>
  <c r="X73" i="52" s="1"/>
  <c r="F73" i="52"/>
  <c r="W73" i="52" s="1"/>
  <c r="C73" i="52"/>
  <c r="X72" i="52" a="1"/>
  <c r="X72" i="52" s="1"/>
  <c r="W72" i="52"/>
  <c r="F72" i="52"/>
  <c r="C72" i="52"/>
  <c r="X71" i="52"/>
  <c r="X71" i="52" a="1"/>
  <c r="F71" i="52"/>
  <c r="W71" i="52" s="1"/>
  <c r="C71" i="52"/>
  <c r="X70" i="52" a="1"/>
  <c r="X70" i="52" s="1"/>
  <c r="F70" i="52"/>
  <c r="W70" i="52" s="1"/>
  <c r="C70" i="52"/>
  <c r="X69" i="52" a="1"/>
  <c r="X69" i="52" s="1"/>
  <c r="W69" i="52"/>
  <c r="F69" i="52"/>
  <c r="C69" i="52"/>
  <c r="X68" i="52" a="1"/>
  <c r="X68" i="52" s="1"/>
  <c r="F68" i="52"/>
  <c r="W68" i="52" s="1"/>
  <c r="C68" i="52"/>
  <c r="X67" i="52"/>
  <c r="X67" i="52" a="1"/>
  <c r="F67" i="52"/>
  <c r="W67" i="52" s="1"/>
  <c r="C67" i="52"/>
  <c r="X66" i="52" a="1"/>
  <c r="X66" i="52" s="1"/>
  <c r="F66" i="52"/>
  <c r="W66" i="52" s="1"/>
  <c r="C66" i="52"/>
  <c r="X65" i="52"/>
  <c r="X65" i="52" a="1"/>
  <c r="F65" i="52"/>
  <c r="W65" i="52" s="1"/>
  <c r="C65" i="52"/>
  <c r="X64" i="52" a="1"/>
  <c r="X64" i="52" s="1"/>
  <c r="F64" i="52"/>
  <c r="W64" i="52" s="1"/>
  <c r="C64" i="52"/>
  <c r="X63" i="52" a="1"/>
  <c r="X63" i="52" s="1"/>
  <c r="F63" i="52"/>
  <c r="W63" i="52" s="1"/>
  <c r="C63" i="52"/>
  <c r="X62" i="52"/>
  <c r="X62" i="52" a="1"/>
  <c r="F62" i="52"/>
  <c r="W62" i="52" s="1"/>
  <c r="C62" i="52"/>
  <c r="X61" i="52" a="1"/>
  <c r="X61" i="52" s="1"/>
  <c r="F61" i="52"/>
  <c r="W61" i="52" s="1"/>
  <c r="C61" i="52"/>
  <c r="X60" i="52" a="1"/>
  <c r="X60" i="52" s="1"/>
  <c r="F60" i="52"/>
  <c r="W60" i="52" s="1"/>
  <c r="C60" i="52"/>
  <c r="X59" i="52"/>
  <c r="X59" i="52" a="1"/>
  <c r="F59" i="52"/>
  <c r="W59" i="52" s="1"/>
  <c r="C59" i="52"/>
  <c r="X58" i="52" a="1"/>
  <c r="X58" i="52" s="1"/>
  <c r="F58" i="52"/>
  <c r="W58" i="52" s="1"/>
  <c r="C58" i="52"/>
  <c r="X57" i="52" a="1"/>
  <c r="X57" i="52" s="1"/>
  <c r="F57" i="52"/>
  <c r="W57" i="52" s="1"/>
  <c r="C57" i="52"/>
  <c r="X56" i="52" a="1"/>
  <c r="X56" i="52" s="1"/>
  <c r="F56" i="52"/>
  <c r="W56" i="52" s="1"/>
  <c r="C56" i="52"/>
  <c r="X55" i="52"/>
  <c r="X55" i="52" a="1"/>
  <c r="F55" i="52"/>
  <c r="W55" i="52" s="1"/>
  <c r="C55" i="52"/>
  <c r="X54" i="52" a="1"/>
  <c r="X54" i="52" s="1"/>
  <c r="F54" i="52"/>
  <c r="W54" i="52" s="1"/>
  <c r="C54" i="52"/>
  <c r="X53" i="52" a="1"/>
  <c r="X53" i="52" s="1"/>
  <c r="W53" i="52"/>
  <c r="F53" i="52"/>
  <c r="C53" i="52"/>
  <c r="X52" i="52" a="1"/>
  <c r="X52" i="52" s="1"/>
  <c r="F52" i="52"/>
  <c r="W52" i="52" s="1"/>
  <c r="C52" i="52"/>
  <c r="X51" i="52" a="1"/>
  <c r="X51" i="52" s="1"/>
  <c r="F51" i="52"/>
  <c r="W51" i="52" s="1"/>
  <c r="C51" i="52"/>
  <c r="X50" i="52"/>
  <c r="X50" i="52" a="1"/>
  <c r="F50" i="52"/>
  <c r="W50" i="52" s="1"/>
  <c r="C50" i="52"/>
  <c r="X49" i="52" a="1"/>
  <c r="X49" i="52" s="1"/>
  <c r="W49" i="52"/>
  <c r="F49" i="52"/>
  <c r="C49" i="52"/>
  <c r="X48" i="52" a="1"/>
  <c r="X48" i="52" s="1"/>
  <c r="F48" i="52"/>
  <c r="W48" i="52" s="1"/>
  <c r="C48" i="52"/>
  <c r="X47" i="52"/>
  <c r="X47" i="52" a="1"/>
  <c r="F47" i="52"/>
  <c r="W47" i="52" s="1"/>
  <c r="C47" i="52"/>
  <c r="X46" i="52" a="1"/>
  <c r="X46" i="52" s="1"/>
  <c r="F46" i="52"/>
  <c r="W46" i="52" s="1"/>
  <c r="C46" i="52"/>
  <c r="X45" i="52" a="1"/>
  <c r="X45" i="52" s="1"/>
  <c r="W45" i="52"/>
  <c r="F45" i="52"/>
  <c r="C45" i="52"/>
  <c r="X44" i="52" a="1"/>
  <c r="X44" i="52" s="1"/>
  <c r="F44" i="52"/>
  <c r="W44" i="52" s="1"/>
  <c r="C44" i="52"/>
  <c r="X43" i="52"/>
  <c r="X43" i="52" a="1"/>
  <c r="F43" i="52"/>
  <c r="W43" i="52" s="1"/>
  <c r="C43" i="52"/>
  <c r="X42" i="52" a="1"/>
  <c r="X42" i="52" s="1"/>
  <c r="F42" i="52"/>
  <c r="W42" i="52" s="1"/>
  <c r="C42" i="52"/>
  <c r="X41" i="52" a="1"/>
  <c r="X41" i="52" s="1"/>
  <c r="F41" i="52"/>
  <c r="W41" i="52" s="1"/>
  <c r="C41" i="52"/>
  <c r="X40" i="52" a="1"/>
  <c r="X40" i="52" s="1"/>
  <c r="F40" i="52"/>
  <c r="W40" i="52" s="1"/>
  <c r="C40" i="52"/>
  <c r="X39" i="52"/>
  <c r="X39" i="52" a="1"/>
  <c r="F39" i="52"/>
  <c r="W39" i="52" s="1"/>
  <c r="C39" i="52"/>
  <c r="X38" i="52" a="1"/>
  <c r="X38" i="52" s="1"/>
  <c r="F38" i="52"/>
  <c r="W38" i="52" s="1"/>
  <c r="C38" i="52"/>
  <c r="X37" i="52" a="1"/>
  <c r="X37" i="52" s="1"/>
  <c r="F37" i="52"/>
  <c r="W37" i="52" s="1"/>
  <c r="C37" i="52"/>
  <c r="X36" i="52" a="1"/>
  <c r="X36" i="52" s="1"/>
  <c r="F36" i="52"/>
  <c r="W36" i="52" s="1"/>
  <c r="C36" i="52"/>
  <c r="X35" i="52" a="1"/>
  <c r="X35" i="52" s="1"/>
  <c r="F35" i="52"/>
  <c r="W35" i="52" s="1"/>
  <c r="C35" i="52"/>
  <c r="X34" i="52" a="1"/>
  <c r="X34" i="52" s="1"/>
  <c r="F34" i="52"/>
  <c r="W34" i="52" s="1"/>
  <c r="C34" i="52"/>
  <c r="X33" i="52" a="1"/>
  <c r="X33" i="52" s="1"/>
  <c r="W33" i="52"/>
  <c r="F33" i="52"/>
  <c r="C33" i="52"/>
  <c r="X32" i="52" a="1"/>
  <c r="X32" i="52" s="1"/>
  <c r="F32" i="52"/>
  <c r="W32" i="52" s="1"/>
  <c r="C32" i="52"/>
  <c r="X31" i="52"/>
  <c r="X31" i="52" a="1"/>
  <c r="F31" i="52"/>
  <c r="W31" i="52" s="1"/>
  <c r="C31" i="52"/>
  <c r="X30" i="52" a="1"/>
  <c r="X30" i="52" s="1"/>
  <c r="F30" i="52"/>
  <c r="W30" i="52" s="1"/>
  <c r="C30" i="52"/>
  <c r="X29" i="52" a="1"/>
  <c r="X29" i="52" s="1"/>
  <c r="F29" i="52"/>
  <c r="W29" i="52" s="1"/>
  <c r="C29" i="52"/>
  <c r="X28" i="52" a="1"/>
  <c r="X28" i="52" s="1"/>
  <c r="F28" i="52"/>
  <c r="W28" i="52" s="1"/>
  <c r="C28" i="52"/>
  <c r="X27" i="52" a="1"/>
  <c r="X27" i="52" s="1"/>
  <c r="W27" i="52"/>
  <c r="F27" i="52"/>
  <c r="C27" i="52"/>
  <c r="X26" i="52"/>
  <c r="X26" i="52" a="1"/>
  <c r="F26" i="52"/>
  <c r="W26" i="52" s="1"/>
  <c r="C26" i="52"/>
  <c r="X25" i="52" a="1"/>
  <c r="X25" i="52" s="1"/>
  <c r="W25" i="52"/>
  <c r="F25" i="52"/>
  <c r="C25" i="52"/>
  <c r="X24" i="52" a="1"/>
  <c r="X24" i="52" s="1"/>
  <c r="W24" i="52"/>
  <c r="F24" i="52"/>
  <c r="C24" i="52"/>
  <c r="X23" i="52"/>
  <c r="X23" i="52" a="1"/>
  <c r="F23" i="52"/>
  <c r="W23" i="52" s="1"/>
  <c r="C23" i="52"/>
  <c r="X22" i="52" a="1"/>
  <c r="X22" i="52" s="1"/>
  <c r="F22" i="52"/>
  <c r="W22" i="52" s="1"/>
  <c r="C22" i="52"/>
  <c r="X21" i="52" a="1"/>
  <c r="X21" i="52" s="1"/>
  <c r="W21" i="52"/>
  <c r="F21" i="52"/>
  <c r="C21" i="52"/>
  <c r="X20" i="52" a="1"/>
  <c r="X20" i="52" s="1"/>
  <c r="F20" i="52"/>
  <c r="W20" i="52" s="1"/>
  <c r="C20" i="52"/>
  <c r="X19" i="52" a="1"/>
  <c r="X19" i="52" s="1"/>
  <c r="F19" i="52"/>
  <c r="W19" i="52" s="1"/>
  <c r="C19" i="52"/>
  <c r="X18" i="52" a="1"/>
  <c r="X18" i="52" s="1"/>
  <c r="F18" i="52"/>
  <c r="W18" i="52" s="1"/>
  <c r="C18" i="52"/>
  <c r="X17" i="52" a="1"/>
  <c r="X17" i="52" s="1"/>
  <c r="F17" i="52"/>
  <c r="W17" i="52" s="1"/>
  <c r="C17" i="52"/>
  <c r="X16" i="52" a="1"/>
  <c r="X16" i="52" s="1"/>
  <c r="F16" i="52"/>
  <c r="W16" i="52" s="1"/>
  <c r="C16" i="52"/>
  <c r="X15" i="52" a="1"/>
  <c r="X15" i="52" s="1"/>
  <c r="F15" i="52"/>
  <c r="W15" i="52" s="1"/>
  <c r="C15" i="52"/>
  <c r="X14" i="52"/>
  <c r="X14" i="52" a="1"/>
  <c r="F14" i="52"/>
  <c r="W14" i="52" s="1"/>
  <c r="C14" i="52"/>
  <c r="X13" i="52" a="1"/>
  <c r="X13" i="52" s="1"/>
  <c r="F13" i="52"/>
  <c r="W13" i="52" s="1"/>
  <c r="C13" i="52"/>
  <c r="X12" i="52" a="1"/>
  <c r="X12" i="52" s="1"/>
  <c r="F12" i="52"/>
  <c r="W12" i="52" s="1"/>
  <c r="C12" i="52"/>
  <c r="X11" i="52" a="1"/>
  <c r="X11" i="52" s="1"/>
  <c r="F11" i="52"/>
  <c r="W11" i="52" s="1"/>
  <c r="C11" i="52"/>
  <c r="X10" i="52"/>
  <c r="X10" i="52" a="1"/>
  <c r="F10" i="52"/>
  <c r="W10" i="52" s="1"/>
  <c r="C10" i="52"/>
  <c r="X9" i="52" a="1"/>
  <c r="X9" i="52" s="1"/>
  <c r="F9" i="52"/>
  <c r="W9" i="52" s="1"/>
  <c r="C9" i="52"/>
  <c r="X8" i="52" a="1"/>
  <c r="X8" i="52" s="1"/>
  <c r="F8" i="52"/>
  <c r="W8" i="52" s="1"/>
  <c r="C8" i="52"/>
  <c r="X7" i="52" a="1"/>
  <c r="X7" i="52" s="1"/>
  <c r="F7" i="52"/>
  <c r="W7" i="52" s="1"/>
  <c r="C7" i="52"/>
  <c r="X6" i="52" a="1"/>
  <c r="X6" i="52" s="1"/>
  <c r="W6" i="52"/>
  <c r="V6" i="52"/>
  <c r="F6" i="52"/>
  <c r="C6" i="52"/>
  <c r="X5" i="52" a="1"/>
  <c r="X5" i="52" s="1"/>
  <c r="W5" i="52"/>
  <c r="F5" i="52"/>
  <c r="C5" i="52"/>
  <c r="V10" i="52" s="1"/>
  <c r="X204" i="51" a="1"/>
  <c r="X204" i="51" s="1"/>
  <c r="F204" i="51"/>
  <c r="W204" i="51" s="1"/>
  <c r="C204" i="51"/>
  <c r="X203" i="51" a="1"/>
  <c r="X203" i="51" s="1"/>
  <c r="F203" i="51"/>
  <c r="W203" i="51" s="1"/>
  <c r="C203" i="51"/>
  <c r="X202" i="51" a="1"/>
  <c r="X202" i="51" s="1"/>
  <c r="F202" i="51"/>
  <c r="W202" i="51" s="1"/>
  <c r="C202" i="51"/>
  <c r="X201" i="51" a="1"/>
  <c r="X201" i="51" s="1"/>
  <c r="F201" i="51"/>
  <c r="W201" i="51" s="1"/>
  <c r="C201" i="51"/>
  <c r="X200" i="51" a="1"/>
  <c r="X200" i="51" s="1"/>
  <c r="F200" i="51"/>
  <c r="W200" i="51" s="1"/>
  <c r="C200" i="51"/>
  <c r="X199" i="51" a="1"/>
  <c r="X199" i="51" s="1"/>
  <c r="W199" i="51"/>
  <c r="F199" i="51"/>
  <c r="C199" i="51"/>
  <c r="X198" i="51" a="1"/>
  <c r="X198" i="51" s="1"/>
  <c r="F198" i="51"/>
  <c r="W198" i="51" s="1"/>
  <c r="C198" i="51"/>
  <c r="X197" i="51"/>
  <c r="X197" i="51" a="1"/>
  <c r="W197" i="51"/>
  <c r="F197" i="51"/>
  <c r="C197" i="51"/>
  <c r="X196" i="51" a="1"/>
  <c r="X196" i="51" s="1"/>
  <c r="F196" i="51"/>
  <c r="W196" i="51" s="1"/>
  <c r="C196" i="51"/>
  <c r="X195" i="51" a="1"/>
  <c r="X195" i="51" s="1"/>
  <c r="W195" i="51"/>
  <c r="F195" i="51"/>
  <c r="C195" i="51"/>
  <c r="X194" i="51" a="1"/>
  <c r="X194" i="51" s="1"/>
  <c r="F194" i="51"/>
  <c r="W194" i="51" s="1"/>
  <c r="C194" i="51"/>
  <c r="X193" i="51" a="1"/>
  <c r="X193" i="51" s="1"/>
  <c r="F193" i="51"/>
  <c r="W193" i="51" s="1"/>
  <c r="C193" i="51"/>
  <c r="X192" i="51" a="1"/>
  <c r="X192" i="51" s="1"/>
  <c r="F192" i="51"/>
  <c r="W192" i="51" s="1"/>
  <c r="C192" i="51"/>
  <c r="X191" i="51" a="1"/>
  <c r="X191" i="51" s="1"/>
  <c r="F191" i="51"/>
  <c r="W191" i="51" s="1"/>
  <c r="C191" i="51"/>
  <c r="X190" i="51"/>
  <c r="X190" i="51" a="1"/>
  <c r="F190" i="51"/>
  <c r="W190" i="51" s="1"/>
  <c r="C190" i="51"/>
  <c r="X189" i="51" a="1"/>
  <c r="X189" i="51" s="1"/>
  <c r="F189" i="51"/>
  <c r="W189" i="51" s="1"/>
  <c r="C189" i="51"/>
  <c r="X188" i="51" a="1"/>
  <c r="X188" i="51" s="1"/>
  <c r="F188" i="51"/>
  <c r="W188" i="51" s="1"/>
  <c r="C188" i="51"/>
  <c r="X187" i="51"/>
  <c r="X187" i="51" a="1"/>
  <c r="F187" i="51"/>
  <c r="W187" i="51" s="1"/>
  <c r="C187" i="51"/>
  <c r="X186" i="51" a="1"/>
  <c r="X186" i="51" s="1"/>
  <c r="F186" i="51"/>
  <c r="W186" i="51" s="1"/>
  <c r="C186" i="51"/>
  <c r="X185" i="51" a="1"/>
  <c r="X185" i="51" s="1"/>
  <c r="F185" i="51"/>
  <c r="W185" i="51" s="1"/>
  <c r="C185" i="51"/>
  <c r="X184" i="51" a="1"/>
  <c r="X184" i="51" s="1"/>
  <c r="F184" i="51"/>
  <c r="W184" i="51" s="1"/>
  <c r="C184" i="51"/>
  <c r="X183" i="51" a="1"/>
  <c r="X183" i="51" s="1"/>
  <c r="F183" i="51"/>
  <c r="W183" i="51" s="1"/>
  <c r="C183" i="51"/>
  <c r="X182" i="51" a="1"/>
  <c r="X182" i="51" s="1"/>
  <c r="F182" i="51"/>
  <c r="W182" i="51" s="1"/>
  <c r="C182" i="51"/>
  <c r="X181" i="51" a="1"/>
  <c r="X181" i="51" s="1"/>
  <c r="F181" i="51"/>
  <c r="W181" i="51" s="1"/>
  <c r="C181" i="51"/>
  <c r="X180" i="51" a="1"/>
  <c r="X180" i="51" s="1"/>
  <c r="F180" i="51"/>
  <c r="W180" i="51" s="1"/>
  <c r="C180" i="51"/>
  <c r="X179" i="51" a="1"/>
  <c r="X179" i="51" s="1"/>
  <c r="F179" i="51"/>
  <c r="W179" i="51" s="1"/>
  <c r="C179" i="51"/>
  <c r="X178" i="51" a="1"/>
  <c r="X178" i="51" s="1"/>
  <c r="F178" i="51"/>
  <c r="W178" i="51" s="1"/>
  <c r="C178" i="51"/>
  <c r="X177" i="51" a="1"/>
  <c r="X177" i="51" s="1"/>
  <c r="F177" i="51"/>
  <c r="W177" i="51" s="1"/>
  <c r="C177" i="51"/>
  <c r="X176" i="51" a="1"/>
  <c r="X176" i="51" s="1"/>
  <c r="W176" i="51"/>
  <c r="F176" i="51"/>
  <c r="C176" i="51"/>
  <c r="X175" i="51"/>
  <c r="X175" i="51" a="1"/>
  <c r="W175" i="51"/>
  <c r="F175" i="51"/>
  <c r="C175" i="51"/>
  <c r="X174" i="51" a="1"/>
  <c r="X174" i="51" s="1"/>
  <c r="F174" i="51"/>
  <c r="W174" i="51" s="1"/>
  <c r="C174" i="51"/>
  <c r="X173" i="51" a="1"/>
  <c r="X173" i="51" s="1"/>
  <c r="W173" i="51"/>
  <c r="F173" i="51"/>
  <c r="C173" i="51"/>
  <c r="X172" i="51" a="1"/>
  <c r="X172" i="51" s="1"/>
  <c r="F172" i="51"/>
  <c r="W172" i="51" s="1"/>
  <c r="C172" i="51"/>
  <c r="X171" i="51" a="1"/>
  <c r="X171" i="51" s="1"/>
  <c r="F171" i="51"/>
  <c r="W171" i="51" s="1"/>
  <c r="C171" i="51"/>
  <c r="X170" i="51" a="1"/>
  <c r="X170" i="51" s="1"/>
  <c r="F170" i="51"/>
  <c r="W170" i="51" s="1"/>
  <c r="C170" i="51"/>
  <c r="X169" i="51" a="1"/>
  <c r="X169" i="51" s="1"/>
  <c r="F169" i="51"/>
  <c r="W169" i="51" s="1"/>
  <c r="C169" i="51"/>
  <c r="X168" i="51" a="1"/>
  <c r="X168" i="51" s="1"/>
  <c r="F168" i="51"/>
  <c r="W168" i="51" s="1"/>
  <c r="C168" i="51"/>
  <c r="X167" i="51" a="1"/>
  <c r="X167" i="51" s="1"/>
  <c r="F167" i="51"/>
  <c r="W167" i="51" s="1"/>
  <c r="C167" i="51"/>
  <c r="X166" i="51" a="1"/>
  <c r="X166" i="51" s="1"/>
  <c r="F166" i="51"/>
  <c r="W166" i="51" s="1"/>
  <c r="C166" i="51"/>
  <c r="X165" i="51"/>
  <c r="X165" i="51" a="1"/>
  <c r="F165" i="51"/>
  <c r="W165" i="51" s="1"/>
  <c r="C165" i="51"/>
  <c r="X164" i="51" a="1"/>
  <c r="X164" i="51" s="1"/>
  <c r="F164" i="51"/>
  <c r="W164" i="51" s="1"/>
  <c r="C164" i="51"/>
  <c r="X163" i="51" a="1"/>
  <c r="X163" i="51" s="1"/>
  <c r="W163" i="51"/>
  <c r="F163" i="51"/>
  <c r="C163" i="51"/>
  <c r="X162" i="51" a="1"/>
  <c r="X162" i="51" s="1"/>
  <c r="F162" i="51"/>
  <c r="W162" i="51" s="1"/>
  <c r="C162" i="51"/>
  <c r="X161" i="51" a="1"/>
  <c r="X161" i="51" s="1"/>
  <c r="F161" i="51"/>
  <c r="W161" i="51" s="1"/>
  <c r="C161" i="51"/>
  <c r="X160" i="51" a="1"/>
  <c r="X160" i="51" s="1"/>
  <c r="F160" i="51"/>
  <c r="W160" i="51" s="1"/>
  <c r="C160" i="51"/>
  <c r="X159" i="51" a="1"/>
  <c r="X159" i="51" s="1"/>
  <c r="F159" i="51"/>
  <c r="W159" i="51" s="1"/>
  <c r="C159" i="51"/>
  <c r="X158" i="51" a="1"/>
  <c r="X158" i="51" s="1"/>
  <c r="F158" i="51"/>
  <c r="W158" i="51" s="1"/>
  <c r="C158" i="51"/>
  <c r="X157" i="51" a="1"/>
  <c r="X157" i="51" s="1"/>
  <c r="F157" i="51"/>
  <c r="W157" i="51" s="1"/>
  <c r="C157" i="51"/>
  <c r="X156" i="51" a="1"/>
  <c r="X156" i="51" s="1"/>
  <c r="F156" i="51"/>
  <c r="W156" i="51" s="1"/>
  <c r="C156" i="51"/>
  <c r="X155" i="51" a="1"/>
  <c r="X155" i="51" s="1"/>
  <c r="F155" i="51"/>
  <c r="W155" i="51" s="1"/>
  <c r="C155" i="51"/>
  <c r="X154" i="51" a="1"/>
  <c r="X154" i="51" s="1"/>
  <c r="F154" i="51"/>
  <c r="W154" i="51" s="1"/>
  <c r="C154" i="51"/>
  <c r="X153" i="51"/>
  <c r="X153" i="51" a="1"/>
  <c r="F153" i="51"/>
  <c r="W153" i="51" s="1"/>
  <c r="C153" i="51"/>
  <c r="X152" i="51" a="1"/>
  <c r="X152" i="51" s="1"/>
  <c r="W152" i="51"/>
  <c r="F152" i="51"/>
  <c r="C152" i="51"/>
  <c r="X151" i="51"/>
  <c r="X151" i="51" a="1"/>
  <c r="F151" i="51"/>
  <c r="W151" i="51" s="1"/>
  <c r="C151" i="51"/>
  <c r="X150" i="51" a="1"/>
  <c r="X150" i="51" s="1"/>
  <c r="F150" i="51"/>
  <c r="W150" i="51" s="1"/>
  <c r="C150" i="51"/>
  <c r="X149" i="51" a="1"/>
  <c r="X149" i="51" s="1"/>
  <c r="W149" i="51"/>
  <c r="F149" i="51"/>
  <c r="C149" i="51"/>
  <c r="X148" i="51" a="1"/>
  <c r="X148" i="51" s="1"/>
  <c r="F148" i="51"/>
  <c r="W148" i="51" s="1"/>
  <c r="C148" i="51"/>
  <c r="X147" i="51" a="1"/>
  <c r="X147" i="51" s="1"/>
  <c r="F147" i="51"/>
  <c r="W147" i="51" s="1"/>
  <c r="C147" i="51"/>
  <c r="X146" i="51" a="1"/>
  <c r="X146" i="51" s="1"/>
  <c r="F146" i="51"/>
  <c r="W146" i="51" s="1"/>
  <c r="C146" i="51"/>
  <c r="X145" i="51"/>
  <c r="X145" i="51" a="1"/>
  <c r="F145" i="51"/>
  <c r="W145" i="51" s="1"/>
  <c r="C145" i="51"/>
  <c r="X144" i="51" a="1"/>
  <c r="X144" i="51" s="1"/>
  <c r="F144" i="51"/>
  <c r="W144" i="51" s="1"/>
  <c r="C144" i="51"/>
  <c r="X143" i="51" a="1"/>
  <c r="X143" i="51" s="1"/>
  <c r="W143" i="51"/>
  <c r="F143" i="51"/>
  <c r="C143" i="51"/>
  <c r="X142" i="51"/>
  <c r="X142" i="51" a="1"/>
  <c r="F142" i="51"/>
  <c r="W142" i="51" s="1"/>
  <c r="C142" i="51"/>
  <c r="X141" i="51" a="1"/>
  <c r="X141" i="51" s="1"/>
  <c r="F141" i="51"/>
  <c r="W141" i="51" s="1"/>
  <c r="C141" i="51"/>
  <c r="X140" i="51" a="1"/>
  <c r="X140" i="51" s="1"/>
  <c r="W140" i="51"/>
  <c r="F140" i="51"/>
  <c r="C140" i="51"/>
  <c r="X139" i="51" a="1"/>
  <c r="X139" i="51" s="1"/>
  <c r="W139" i="51"/>
  <c r="F139" i="51"/>
  <c r="C139" i="51"/>
  <c r="X138" i="51" a="1"/>
  <c r="X138" i="51" s="1"/>
  <c r="F138" i="51"/>
  <c r="W138" i="51" s="1"/>
  <c r="C138" i="51"/>
  <c r="X137" i="51" a="1"/>
  <c r="X137" i="51" s="1"/>
  <c r="W137" i="51"/>
  <c r="F137" i="51"/>
  <c r="C137" i="51"/>
  <c r="X136" i="51" a="1"/>
  <c r="X136" i="51" s="1"/>
  <c r="F136" i="51"/>
  <c r="W136" i="51" s="1"/>
  <c r="C136" i="51"/>
  <c r="X135" i="51" a="1"/>
  <c r="X135" i="51" s="1"/>
  <c r="F135" i="51"/>
  <c r="W135" i="51" s="1"/>
  <c r="C135" i="51"/>
  <c r="X134" i="51" a="1"/>
  <c r="X134" i="51" s="1"/>
  <c r="F134" i="51"/>
  <c r="W134" i="51" s="1"/>
  <c r="C134" i="51"/>
  <c r="X133" i="51" a="1"/>
  <c r="X133" i="51" s="1"/>
  <c r="F133" i="51"/>
  <c r="W133" i="51" s="1"/>
  <c r="C133" i="51"/>
  <c r="X132" i="51" a="1"/>
  <c r="X132" i="51" s="1"/>
  <c r="F132" i="51"/>
  <c r="W132" i="51" s="1"/>
  <c r="C132" i="51"/>
  <c r="X131" i="51" a="1"/>
  <c r="X131" i="51" s="1"/>
  <c r="W131" i="51"/>
  <c r="F131" i="51"/>
  <c r="C131" i="51"/>
  <c r="X130" i="51" a="1"/>
  <c r="X130" i="51" s="1"/>
  <c r="W130" i="51"/>
  <c r="F130" i="51"/>
  <c r="C130" i="51"/>
  <c r="X129" i="51"/>
  <c r="X129" i="51" a="1"/>
  <c r="F129" i="51"/>
  <c r="W129" i="51" s="1"/>
  <c r="C129" i="51"/>
  <c r="X128" i="51" a="1"/>
  <c r="X128" i="51" s="1"/>
  <c r="F128" i="51"/>
  <c r="W128" i="51" s="1"/>
  <c r="C128" i="51"/>
  <c r="X127" i="51" a="1"/>
  <c r="X127" i="51" s="1"/>
  <c r="W127" i="51"/>
  <c r="F127" i="51"/>
  <c r="C127" i="51"/>
  <c r="X126" i="51" a="1"/>
  <c r="X126" i="51" s="1"/>
  <c r="F126" i="51"/>
  <c r="W126" i="51" s="1"/>
  <c r="C126" i="51"/>
  <c r="X125" i="51" a="1"/>
  <c r="X125" i="51" s="1"/>
  <c r="F125" i="51"/>
  <c r="W125" i="51" s="1"/>
  <c r="C125" i="51"/>
  <c r="X124" i="51" a="1"/>
  <c r="X124" i="51" s="1"/>
  <c r="F124" i="51"/>
  <c r="W124" i="51" s="1"/>
  <c r="C124" i="51"/>
  <c r="X123" i="51" a="1"/>
  <c r="X123" i="51" s="1"/>
  <c r="F123" i="51"/>
  <c r="W123" i="51" s="1"/>
  <c r="C123" i="51"/>
  <c r="X122" i="51" a="1"/>
  <c r="X122" i="51" s="1"/>
  <c r="F122" i="51"/>
  <c r="W122" i="51" s="1"/>
  <c r="C122" i="51"/>
  <c r="X121" i="51" a="1"/>
  <c r="X121" i="51" s="1"/>
  <c r="F121" i="51"/>
  <c r="W121" i="51" s="1"/>
  <c r="C121" i="51"/>
  <c r="X120" i="51"/>
  <c r="X120" i="51" a="1"/>
  <c r="F120" i="51"/>
  <c r="W120" i="51" s="1"/>
  <c r="C120" i="51"/>
  <c r="X119" i="51" a="1"/>
  <c r="X119" i="51" s="1"/>
  <c r="F119" i="51"/>
  <c r="W119" i="51" s="1"/>
  <c r="C119" i="51"/>
  <c r="X118" i="51" a="1"/>
  <c r="X118" i="51" s="1"/>
  <c r="F118" i="51"/>
  <c r="W118" i="51" s="1"/>
  <c r="C118" i="51"/>
  <c r="X117" i="51" a="1"/>
  <c r="X117" i="51" s="1"/>
  <c r="F117" i="51"/>
  <c r="W117" i="51" s="1"/>
  <c r="C117" i="51"/>
  <c r="X116" i="51" a="1"/>
  <c r="X116" i="51" s="1"/>
  <c r="F116" i="51"/>
  <c r="W116" i="51" s="1"/>
  <c r="C116" i="51"/>
  <c r="X115" i="51"/>
  <c r="X115" i="51" a="1"/>
  <c r="W115" i="51"/>
  <c r="F115" i="51"/>
  <c r="C115" i="51"/>
  <c r="X114" i="51" a="1"/>
  <c r="X114" i="51" s="1"/>
  <c r="F114" i="51"/>
  <c r="W114" i="51" s="1"/>
  <c r="C114" i="51"/>
  <c r="X113" i="51" a="1"/>
  <c r="X113" i="51" s="1"/>
  <c r="F113" i="51"/>
  <c r="W113" i="51" s="1"/>
  <c r="C113" i="51"/>
  <c r="X112" i="51" a="1"/>
  <c r="X112" i="51" s="1"/>
  <c r="F112" i="51"/>
  <c r="W112" i="51" s="1"/>
  <c r="C112" i="51"/>
  <c r="X111" i="51" a="1"/>
  <c r="X111" i="51" s="1"/>
  <c r="F111" i="51"/>
  <c r="W111" i="51" s="1"/>
  <c r="C111" i="51"/>
  <c r="X110" i="51" a="1"/>
  <c r="X110" i="51" s="1"/>
  <c r="F110" i="51"/>
  <c r="W110" i="51" s="1"/>
  <c r="C110" i="51"/>
  <c r="X109" i="51" a="1"/>
  <c r="X109" i="51" s="1"/>
  <c r="F109" i="51"/>
  <c r="W109" i="51" s="1"/>
  <c r="C109" i="51"/>
  <c r="X108" i="51" a="1"/>
  <c r="X108" i="51" s="1"/>
  <c r="F108" i="51"/>
  <c r="W108" i="51" s="1"/>
  <c r="C108" i="51"/>
  <c r="X107" i="51" a="1"/>
  <c r="X107" i="51" s="1"/>
  <c r="W107" i="51"/>
  <c r="F107" i="51"/>
  <c r="C107" i="51"/>
  <c r="X106" i="51" a="1"/>
  <c r="X106" i="51" s="1"/>
  <c r="F106" i="51"/>
  <c r="W106" i="51" s="1"/>
  <c r="C106" i="51"/>
  <c r="X105" i="51" a="1"/>
  <c r="X105" i="51" s="1"/>
  <c r="F105" i="51"/>
  <c r="W105" i="51" s="1"/>
  <c r="C105" i="51"/>
  <c r="X104" i="51" a="1"/>
  <c r="X104" i="51" s="1"/>
  <c r="F104" i="51"/>
  <c r="W104" i="51" s="1"/>
  <c r="C104" i="51"/>
  <c r="X103" i="51"/>
  <c r="X103" i="51" a="1"/>
  <c r="W103" i="51"/>
  <c r="F103" i="51"/>
  <c r="C103" i="51"/>
  <c r="X102" i="51" a="1"/>
  <c r="X102" i="51" s="1"/>
  <c r="F102" i="51"/>
  <c r="W102" i="51" s="1"/>
  <c r="C102" i="51"/>
  <c r="X101" i="51" a="1"/>
  <c r="X101" i="51" s="1"/>
  <c r="F101" i="51"/>
  <c r="W101" i="51" s="1"/>
  <c r="C101" i="51"/>
  <c r="X100" i="51" a="1"/>
  <c r="X100" i="51" s="1"/>
  <c r="F100" i="51"/>
  <c r="W100" i="51" s="1"/>
  <c r="C100" i="51"/>
  <c r="X99" i="51" a="1"/>
  <c r="X99" i="51" s="1"/>
  <c r="F99" i="51"/>
  <c r="W99" i="51" s="1"/>
  <c r="C99" i="51"/>
  <c r="X98" i="51" a="1"/>
  <c r="X98" i="51" s="1"/>
  <c r="F98" i="51"/>
  <c r="W98" i="51" s="1"/>
  <c r="C98" i="51"/>
  <c r="X97" i="51" a="1"/>
  <c r="X97" i="51" s="1"/>
  <c r="F97" i="51"/>
  <c r="W97" i="51" s="1"/>
  <c r="C97" i="51"/>
  <c r="X96" i="51" a="1"/>
  <c r="X96" i="51" s="1"/>
  <c r="F96" i="51"/>
  <c r="W96" i="51" s="1"/>
  <c r="C96" i="51"/>
  <c r="X95" i="51" a="1"/>
  <c r="X95" i="51" s="1"/>
  <c r="F95" i="51"/>
  <c r="W95" i="51" s="1"/>
  <c r="C95" i="51"/>
  <c r="X94" i="51" a="1"/>
  <c r="X94" i="51" s="1"/>
  <c r="F94" i="51"/>
  <c r="W94" i="51" s="1"/>
  <c r="C94" i="51"/>
  <c r="X93" i="51"/>
  <c r="X93" i="51" a="1"/>
  <c r="F93" i="51"/>
  <c r="W93" i="51" s="1"/>
  <c r="C93" i="51"/>
  <c r="X92" i="51" a="1"/>
  <c r="X92" i="51" s="1"/>
  <c r="F92" i="51"/>
  <c r="W92" i="51" s="1"/>
  <c r="C92" i="51"/>
  <c r="X91" i="51"/>
  <c r="X91" i="51" a="1"/>
  <c r="W91" i="51"/>
  <c r="F91" i="51"/>
  <c r="C91" i="51"/>
  <c r="X90" i="51" a="1"/>
  <c r="X90" i="51" s="1"/>
  <c r="F90" i="51"/>
  <c r="W90" i="51" s="1"/>
  <c r="C90" i="51"/>
  <c r="X89" i="51" a="1"/>
  <c r="X89" i="51" s="1"/>
  <c r="F89" i="51"/>
  <c r="W89" i="51" s="1"/>
  <c r="C89" i="51"/>
  <c r="X88" i="51" a="1"/>
  <c r="X88" i="51" s="1"/>
  <c r="F88" i="51"/>
  <c r="W88" i="51" s="1"/>
  <c r="C88" i="51"/>
  <c r="X87" i="51" a="1"/>
  <c r="X87" i="51" s="1"/>
  <c r="F87" i="51"/>
  <c r="W87" i="51" s="1"/>
  <c r="C87" i="51"/>
  <c r="X86" i="51" a="1"/>
  <c r="X86" i="51" s="1"/>
  <c r="F86" i="51"/>
  <c r="W86" i="51" s="1"/>
  <c r="C86" i="51"/>
  <c r="X85" i="51" a="1"/>
  <c r="X85" i="51" s="1"/>
  <c r="F85" i="51"/>
  <c r="W85" i="51" s="1"/>
  <c r="C85" i="51"/>
  <c r="X84" i="51" a="1"/>
  <c r="X84" i="51" s="1"/>
  <c r="F84" i="51"/>
  <c r="W84" i="51" s="1"/>
  <c r="C84" i="51"/>
  <c r="X83" i="51" a="1"/>
  <c r="X83" i="51" s="1"/>
  <c r="F83" i="51"/>
  <c r="W83" i="51" s="1"/>
  <c r="C83" i="51"/>
  <c r="X82" i="51" a="1"/>
  <c r="X82" i="51" s="1"/>
  <c r="F82" i="51"/>
  <c r="W82" i="51" s="1"/>
  <c r="C82" i="51"/>
  <c r="X81" i="51"/>
  <c r="X81" i="51" a="1"/>
  <c r="F81" i="51"/>
  <c r="W81" i="51" s="1"/>
  <c r="C81" i="51"/>
  <c r="X80" i="51" a="1"/>
  <c r="X80" i="51" s="1"/>
  <c r="W80" i="51"/>
  <c r="F80" i="51"/>
  <c r="C80" i="51"/>
  <c r="X79" i="51"/>
  <c r="X79" i="51" a="1"/>
  <c r="W79" i="51"/>
  <c r="F79" i="51"/>
  <c r="C79" i="51"/>
  <c r="X78" i="51" a="1"/>
  <c r="X78" i="51" s="1"/>
  <c r="F78" i="51"/>
  <c r="W78" i="51" s="1"/>
  <c r="C78" i="51"/>
  <c r="X77" i="51" a="1"/>
  <c r="X77" i="51" s="1"/>
  <c r="F77" i="51"/>
  <c r="W77" i="51" s="1"/>
  <c r="C77" i="51"/>
  <c r="X76" i="51" a="1"/>
  <c r="X76" i="51" s="1"/>
  <c r="F76" i="51"/>
  <c r="W76" i="51" s="1"/>
  <c r="C76" i="51"/>
  <c r="X75" i="51" a="1"/>
  <c r="X75" i="51" s="1"/>
  <c r="F75" i="51"/>
  <c r="W75" i="51" s="1"/>
  <c r="C75" i="51"/>
  <c r="X74" i="51" a="1"/>
  <c r="X74" i="51" s="1"/>
  <c r="F74" i="51"/>
  <c r="W74" i="51" s="1"/>
  <c r="C74" i="51"/>
  <c r="X73" i="51" a="1"/>
  <c r="X73" i="51" s="1"/>
  <c r="F73" i="51"/>
  <c r="W73" i="51" s="1"/>
  <c r="C73" i="51"/>
  <c r="X72" i="51"/>
  <c r="X72" i="51" a="1"/>
  <c r="F72" i="51"/>
  <c r="W72" i="51" s="1"/>
  <c r="C72" i="51"/>
  <c r="X71" i="51" a="1"/>
  <c r="X71" i="51" s="1"/>
  <c r="W71" i="51"/>
  <c r="F71" i="51"/>
  <c r="C71" i="51"/>
  <c r="X70" i="51" a="1"/>
  <c r="X70" i="51" s="1"/>
  <c r="F70" i="51"/>
  <c r="W70" i="51" s="1"/>
  <c r="C70" i="51"/>
  <c r="X69" i="51" a="1"/>
  <c r="X69" i="51" s="1"/>
  <c r="F69" i="51"/>
  <c r="W69" i="51" s="1"/>
  <c r="C69" i="51"/>
  <c r="X68" i="51" a="1"/>
  <c r="X68" i="51" s="1"/>
  <c r="W68" i="51"/>
  <c r="F68" i="51"/>
  <c r="C68" i="51"/>
  <c r="X67" i="51"/>
  <c r="X67" i="51" a="1"/>
  <c r="F67" i="51"/>
  <c r="W67" i="51" s="1"/>
  <c r="C67" i="51"/>
  <c r="X66" i="51" a="1"/>
  <c r="X66" i="51" s="1"/>
  <c r="F66" i="51"/>
  <c r="W66" i="51" s="1"/>
  <c r="C66" i="51"/>
  <c r="X65" i="51" a="1"/>
  <c r="X65" i="51" s="1"/>
  <c r="W65" i="51"/>
  <c r="F65" i="51"/>
  <c r="C65" i="51"/>
  <c r="X64" i="51" a="1"/>
  <c r="X64" i="51" s="1"/>
  <c r="F64" i="51"/>
  <c r="W64" i="51" s="1"/>
  <c r="C64" i="51"/>
  <c r="X63" i="51" a="1"/>
  <c r="X63" i="51" s="1"/>
  <c r="F63" i="51"/>
  <c r="W63" i="51" s="1"/>
  <c r="C63" i="51"/>
  <c r="X62" i="51" a="1"/>
  <c r="X62" i="51" s="1"/>
  <c r="F62" i="51"/>
  <c r="W62" i="51" s="1"/>
  <c r="C62" i="51"/>
  <c r="X61" i="51"/>
  <c r="X61" i="51" a="1"/>
  <c r="F61" i="51"/>
  <c r="W61" i="51" s="1"/>
  <c r="C61" i="51"/>
  <c r="X60" i="51" a="1"/>
  <c r="X60" i="51" s="1"/>
  <c r="F60" i="51"/>
  <c r="W60" i="51" s="1"/>
  <c r="C60" i="51"/>
  <c r="X59" i="51" a="1"/>
  <c r="X59" i="51" s="1"/>
  <c r="F59" i="51"/>
  <c r="W59" i="51" s="1"/>
  <c r="C59" i="51"/>
  <c r="X58" i="51"/>
  <c r="X58" i="51" a="1"/>
  <c r="F58" i="51"/>
  <c r="W58" i="51" s="1"/>
  <c r="C58" i="51"/>
  <c r="X57" i="51" a="1"/>
  <c r="X57" i="51" s="1"/>
  <c r="F57" i="51"/>
  <c r="W57" i="51" s="1"/>
  <c r="C57" i="51"/>
  <c r="X56" i="51" a="1"/>
  <c r="X56" i="51" s="1"/>
  <c r="W56" i="51"/>
  <c r="F56" i="51"/>
  <c r="C56" i="51"/>
  <c r="X55" i="51" a="1"/>
  <c r="X55" i="51" s="1"/>
  <c r="W55" i="51"/>
  <c r="F55" i="51"/>
  <c r="C55" i="51"/>
  <c r="X54" i="51" a="1"/>
  <c r="X54" i="51" s="1"/>
  <c r="F54" i="51"/>
  <c r="W54" i="51" s="1"/>
  <c r="C54" i="51"/>
  <c r="X53" i="51" a="1"/>
  <c r="X53" i="51" s="1"/>
  <c r="W53" i="51"/>
  <c r="F53" i="51"/>
  <c r="C53" i="51"/>
  <c r="X52" i="51" a="1"/>
  <c r="X52" i="51" s="1"/>
  <c r="F52" i="51"/>
  <c r="W52" i="51" s="1"/>
  <c r="C52" i="51"/>
  <c r="X51" i="51" a="1"/>
  <c r="X51" i="51" s="1"/>
  <c r="F51" i="51"/>
  <c r="W51" i="51" s="1"/>
  <c r="C51" i="51"/>
  <c r="X50" i="51" a="1"/>
  <c r="X50" i="51" s="1"/>
  <c r="F50" i="51"/>
  <c r="W50" i="51" s="1"/>
  <c r="C50" i="51"/>
  <c r="X49" i="51"/>
  <c r="X49" i="51" a="1"/>
  <c r="F49" i="51"/>
  <c r="W49" i="51" s="1"/>
  <c r="C49" i="51"/>
  <c r="X48" i="51" a="1"/>
  <c r="X48" i="51" s="1"/>
  <c r="F48" i="51"/>
  <c r="W48" i="51" s="1"/>
  <c r="C48" i="51"/>
  <c r="X47" i="51" a="1"/>
  <c r="X47" i="51" s="1"/>
  <c r="F47" i="51"/>
  <c r="W47" i="51" s="1"/>
  <c r="C47" i="51"/>
  <c r="X46" i="51"/>
  <c r="X46" i="51" a="1"/>
  <c r="W46" i="51"/>
  <c r="F46" i="51"/>
  <c r="C46" i="51"/>
  <c r="X45" i="51"/>
  <c r="X45" i="51" a="1"/>
  <c r="F45" i="51"/>
  <c r="W45" i="51" s="1"/>
  <c r="C45" i="51"/>
  <c r="X44" i="51" a="1"/>
  <c r="X44" i="51" s="1"/>
  <c r="W44" i="51"/>
  <c r="F44" i="51"/>
  <c r="C44" i="51"/>
  <c r="X43" i="51"/>
  <c r="X43" i="51" a="1"/>
  <c r="W43" i="51"/>
  <c r="F43" i="51"/>
  <c r="C43" i="51"/>
  <c r="X42" i="51" a="1"/>
  <c r="X42" i="51" s="1"/>
  <c r="F42" i="51"/>
  <c r="W42" i="51" s="1"/>
  <c r="C42" i="51"/>
  <c r="X41" i="51" a="1"/>
  <c r="X41" i="51" s="1"/>
  <c r="W41" i="51"/>
  <c r="F41" i="51"/>
  <c r="C41" i="51"/>
  <c r="X40" i="51" a="1"/>
  <c r="X40" i="51" s="1"/>
  <c r="F40" i="51"/>
  <c r="W40" i="51" s="1"/>
  <c r="C40" i="51"/>
  <c r="X39" i="51" a="1"/>
  <c r="X39" i="51" s="1"/>
  <c r="F39" i="51"/>
  <c r="W39" i="51" s="1"/>
  <c r="C39" i="51"/>
  <c r="X38" i="51" a="1"/>
  <c r="X38" i="51" s="1"/>
  <c r="F38" i="51"/>
  <c r="W38" i="51" s="1"/>
  <c r="C38" i="51"/>
  <c r="X37" i="51"/>
  <c r="X37" i="51" a="1"/>
  <c r="F37" i="51"/>
  <c r="W37" i="51" s="1"/>
  <c r="C37" i="51"/>
  <c r="X36" i="51"/>
  <c r="X36" i="51" a="1"/>
  <c r="F36" i="51"/>
  <c r="W36" i="51" s="1"/>
  <c r="C36" i="51"/>
  <c r="X35" i="51" a="1"/>
  <c r="X35" i="51" s="1"/>
  <c r="F35" i="51"/>
  <c r="W35" i="51" s="1"/>
  <c r="C35" i="51"/>
  <c r="X34" i="51"/>
  <c r="X34" i="51" a="1"/>
  <c r="W34" i="51"/>
  <c r="F34" i="51"/>
  <c r="C34" i="51"/>
  <c r="X33" i="51" a="1"/>
  <c r="X33" i="51" s="1"/>
  <c r="F33" i="51"/>
  <c r="W33" i="51" s="1"/>
  <c r="C33" i="51"/>
  <c r="X32" i="51" a="1"/>
  <c r="X32" i="51" s="1"/>
  <c r="W32" i="51"/>
  <c r="F32" i="51"/>
  <c r="C32" i="51"/>
  <c r="X31" i="51" a="1"/>
  <c r="X31" i="51" s="1"/>
  <c r="W31" i="51"/>
  <c r="F31" i="51"/>
  <c r="C31" i="51"/>
  <c r="X30" i="51" a="1"/>
  <c r="X30" i="51" s="1"/>
  <c r="F30" i="51"/>
  <c r="W30" i="51" s="1"/>
  <c r="C30" i="51"/>
  <c r="X29" i="51" a="1"/>
  <c r="X29" i="51" s="1"/>
  <c r="F29" i="51"/>
  <c r="W29" i="51" s="1"/>
  <c r="C29" i="51"/>
  <c r="X28" i="51" a="1"/>
  <c r="X28" i="51" s="1"/>
  <c r="F28" i="51"/>
  <c r="W28" i="51" s="1"/>
  <c r="C28" i="51"/>
  <c r="X27" i="51" a="1"/>
  <c r="X27" i="51" s="1"/>
  <c r="F27" i="51"/>
  <c r="W27" i="51" s="1"/>
  <c r="C27" i="51"/>
  <c r="X26" i="51" a="1"/>
  <c r="X26" i="51" s="1"/>
  <c r="F26" i="51"/>
  <c r="W26" i="51" s="1"/>
  <c r="C26" i="51"/>
  <c r="X25" i="51"/>
  <c r="X25" i="51" a="1"/>
  <c r="F25" i="51"/>
  <c r="W25" i="51" s="1"/>
  <c r="C25" i="51"/>
  <c r="X24" i="51" a="1"/>
  <c r="X24" i="51" s="1"/>
  <c r="F24" i="51"/>
  <c r="W24" i="51" s="1"/>
  <c r="C24" i="51"/>
  <c r="X23" i="51" a="1"/>
  <c r="X23" i="51" s="1"/>
  <c r="W23" i="51"/>
  <c r="F23" i="51"/>
  <c r="C23" i="51"/>
  <c r="X22" i="51"/>
  <c r="X22" i="51" a="1"/>
  <c r="W22" i="51"/>
  <c r="F22" i="51"/>
  <c r="C22" i="51"/>
  <c r="X21" i="51" a="1"/>
  <c r="X21" i="51" s="1"/>
  <c r="F21" i="51"/>
  <c r="W21" i="51" s="1"/>
  <c r="C21" i="51"/>
  <c r="X20" i="51" a="1"/>
  <c r="X20" i="51" s="1"/>
  <c r="F20" i="51"/>
  <c r="W20" i="51" s="1"/>
  <c r="C20" i="51"/>
  <c r="X19" i="51" a="1"/>
  <c r="X19" i="51" s="1"/>
  <c r="F19" i="51"/>
  <c r="W19" i="51" s="1"/>
  <c r="C19" i="51"/>
  <c r="X18" i="51" a="1"/>
  <c r="X18" i="51" s="1"/>
  <c r="F18" i="51"/>
  <c r="W18" i="51" s="1"/>
  <c r="C18" i="51"/>
  <c r="X17" i="51" a="1"/>
  <c r="X17" i="51" s="1"/>
  <c r="F17" i="51"/>
  <c r="W17" i="51" s="1"/>
  <c r="C17" i="51"/>
  <c r="X16" i="51" a="1"/>
  <c r="X16" i="51" s="1"/>
  <c r="F16" i="51"/>
  <c r="W16" i="51" s="1"/>
  <c r="C16" i="51"/>
  <c r="X15" i="51" a="1"/>
  <c r="X15" i="51" s="1"/>
  <c r="F15" i="51"/>
  <c r="W15" i="51" s="1"/>
  <c r="C15" i="51"/>
  <c r="X14" i="51" a="1"/>
  <c r="X14" i="51" s="1"/>
  <c r="F14" i="51"/>
  <c r="W14" i="51" s="1"/>
  <c r="C14" i="51"/>
  <c r="X13" i="51"/>
  <c r="X13" i="51" a="1"/>
  <c r="F13" i="51"/>
  <c r="W13" i="51" s="1"/>
  <c r="C13" i="51"/>
  <c r="X12" i="51" a="1"/>
  <c r="X12" i="51" s="1"/>
  <c r="F12" i="51"/>
  <c r="W12" i="51" s="1"/>
  <c r="C12" i="51"/>
  <c r="X11" i="51" a="1"/>
  <c r="X11" i="51" s="1"/>
  <c r="F11" i="51"/>
  <c r="W11" i="51" s="1"/>
  <c r="C11" i="51"/>
  <c r="X10" i="51" a="1"/>
  <c r="X10" i="51" s="1"/>
  <c r="F10" i="51"/>
  <c r="W10" i="51" s="1"/>
  <c r="C10" i="51"/>
  <c r="X9" i="51" a="1"/>
  <c r="X9" i="51" s="1"/>
  <c r="F9" i="51"/>
  <c r="W9" i="51" s="1"/>
  <c r="C9" i="51"/>
  <c r="X8" i="51" a="1"/>
  <c r="X8" i="51" s="1"/>
  <c r="W8" i="51"/>
  <c r="F8" i="51"/>
  <c r="C8" i="51"/>
  <c r="X7" i="51" a="1"/>
  <c r="X7" i="51" s="1"/>
  <c r="F7" i="51"/>
  <c r="W7" i="51" s="1"/>
  <c r="C7" i="51"/>
  <c r="X6" i="51" a="1"/>
  <c r="X6" i="51" s="1"/>
  <c r="W6" i="51"/>
  <c r="V6" i="51"/>
  <c r="F6" i="51"/>
  <c r="C6" i="51"/>
  <c r="X5" i="51" a="1"/>
  <c r="X5" i="51" s="1"/>
  <c r="F5" i="51"/>
  <c r="W5" i="51" s="1"/>
  <c r="C5" i="51"/>
  <c r="V12" i="51" s="1"/>
  <c r="X204" i="50" a="1"/>
  <c r="X204" i="50" s="1"/>
  <c r="F204" i="50"/>
  <c r="W204" i="50" s="1"/>
  <c r="C204" i="50"/>
  <c r="X203" i="50" a="1"/>
  <c r="X203" i="50" s="1"/>
  <c r="W203" i="50"/>
  <c r="F203" i="50"/>
  <c r="C203" i="50"/>
  <c r="X202" i="50" a="1"/>
  <c r="X202" i="50" s="1"/>
  <c r="F202" i="50"/>
  <c r="W202" i="50" s="1"/>
  <c r="C202" i="50"/>
  <c r="X201" i="50" a="1"/>
  <c r="X201" i="50" s="1"/>
  <c r="F201" i="50"/>
  <c r="W201" i="50" s="1"/>
  <c r="C201" i="50"/>
  <c r="X200" i="50" a="1"/>
  <c r="X200" i="50" s="1"/>
  <c r="F200" i="50"/>
  <c r="W200" i="50" s="1"/>
  <c r="C200" i="50"/>
  <c r="X199" i="50" a="1"/>
  <c r="X199" i="50" s="1"/>
  <c r="F199" i="50"/>
  <c r="W199" i="50" s="1"/>
  <c r="C199" i="50"/>
  <c r="X198" i="50" a="1"/>
  <c r="X198" i="50" s="1"/>
  <c r="F198" i="50"/>
  <c r="W198" i="50" s="1"/>
  <c r="C198" i="50"/>
  <c r="X197" i="50"/>
  <c r="X197" i="50" a="1"/>
  <c r="F197" i="50"/>
  <c r="W197" i="50" s="1"/>
  <c r="C197" i="50"/>
  <c r="X196" i="50" a="1"/>
  <c r="X196" i="50" s="1"/>
  <c r="F196" i="50"/>
  <c r="W196" i="50" s="1"/>
  <c r="C196" i="50"/>
  <c r="X195" i="50" a="1"/>
  <c r="X195" i="50" s="1"/>
  <c r="F195" i="50"/>
  <c r="W195" i="50" s="1"/>
  <c r="C195" i="50"/>
  <c r="X194" i="50" a="1"/>
  <c r="X194" i="50" s="1"/>
  <c r="F194" i="50"/>
  <c r="W194" i="50" s="1"/>
  <c r="C194" i="50"/>
  <c r="X193" i="50" a="1"/>
  <c r="X193" i="50" s="1"/>
  <c r="F193" i="50"/>
  <c r="W193" i="50" s="1"/>
  <c r="C193" i="50"/>
  <c r="X192" i="50" a="1"/>
  <c r="X192" i="50" s="1"/>
  <c r="W192" i="50"/>
  <c r="F192" i="50"/>
  <c r="C192" i="50"/>
  <c r="X191" i="50" a="1"/>
  <c r="X191" i="50" s="1"/>
  <c r="W191" i="50"/>
  <c r="F191" i="50"/>
  <c r="C191" i="50"/>
  <c r="X190" i="50" a="1"/>
  <c r="X190" i="50" s="1"/>
  <c r="W190" i="50"/>
  <c r="F190" i="50"/>
  <c r="C190" i="50"/>
  <c r="X189" i="50" a="1"/>
  <c r="X189" i="50" s="1"/>
  <c r="F189" i="50"/>
  <c r="W189" i="50" s="1"/>
  <c r="C189" i="50"/>
  <c r="X188" i="50" a="1"/>
  <c r="X188" i="50" s="1"/>
  <c r="F188" i="50"/>
  <c r="W188" i="50" s="1"/>
  <c r="C188" i="50"/>
  <c r="X187" i="50" a="1"/>
  <c r="X187" i="50" s="1"/>
  <c r="F187" i="50"/>
  <c r="W187" i="50" s="1"/>
  <c r="C187" i="50"/>
  <c r="X186" i="50" a="1"/>
  <c r="X186" i="50" s="1"/>
  <c r="F186" i="50"/>
  <c r="W186" i="50" s="1"/>
  <c r="C186" i="50"/>
  <c r="X185" i="50"/>
  <c r="X185" i="50" a="1"/>
  <c r="F185" i="50"/>
  <c r="W185" i="50" s="1"/>
  <c r="C185" i="50"/>
  <c r="X184" i="50" a="1"/>
  <c r="X184" i="50" s="1"/>
  <c r="F184" i="50"/>
  <c r="W184" i="50" s="1"/>
  <c r="C184" i="50"/>
  <c r="X183" i="50" a="1"/>
  <c r="X183" i="50" s="1"/>
  <c r="F183" i="50"/>
  <c r="W183" i="50" s="1"/>
  <c r="C183" i="50"/>
  <c r="X182" i="50" a="1"/>
  <c r="X182" i="50" s="1"/>
  <c r="F182" i="50"/>
  <c r="W182" i="50" s="1"/>
  <c r="C182" i="50"/>
  <c r="X181" i="50" a="1"/>
  <c r="X181" i="50" s="1"/>
  <c r="F181" i="50"/>
  <c r="W181" i="50" s="1"/>
  <c r="C181" i="50"/>
  <c r="X180" i="50" a="1"/>
  <c r="X180" i="50" s="1"/>
  <c r="W180" i="50"/>
  <c r="F180" i="50"/>
  <c r="C180" i="50"/>
  <c r="X179" i="50" a="1"/>
  <c r="X179" i="50" s="1"/>
  <c r="W179" i="50"/>
  <c r="F179" i="50"/>
  <c r="C179" i="50"/>
  <c r="X178" i="50" a="1"/>
  <c r="X178" i="50" s="1"/>
  <c r="F178" i="50"/>
  <c r="W178" i="50" s="1"/>
  <c r="C178" i="50"/>
  <c r="X177" i="50" a="1"/>
  <c r="X177" i="50" s="1"/>
  <c r="F177" i="50"/>
  <c r="W177" i="50" s="1"/>
  <c r="C177" i="50"/>
  <c r="X176" i="50" a="1"/>
  <c r="X176" i="50" s="1"/>
  <c r="F176" i="50"/>
  <c r="W176" i="50" s="1"/>
  <c r="C176" i="50"/>
  <c r="X175" i="50" a="1"/>
  <c r="X175" i="50" s="1"/>
  <c r="F175" i="50"/>
  <c r="W175" i="50" s="1"/>
  <c r="C175" i="50"/>
  <c r="X174" i="50" a="1"/>
  <c r="X174" i="50" s="1"/>
  <c r="F174" i="50"/>
  <c r="W174" i="50" s="1"/>
  <c r="C174" i="50"/>
  <c r="X173" i="50" a="1"/>
  <c r="X173" i="50" s="1"/>
  <c r="F173" i="50"/>
  <c r="W173" i="50" s="1"/>
  <c r="C173" i="50"/>
  <c r="X172" i="50" a="1"/>
  <c r="X172" i="50" s="1"/>
  <c r="F172" i="50"/>
  <c r="W172" i="50" s="1"/>
  <c r="C172" i="50"/>
  <c r="X171" i="50" a="1"/>
  <c r="X171" i="50" s="1"/>
  <c r="W171" i="50"/>
  <c r="F171" i="50"/>
  <c r="C171" i="50"/>
  <c r="X170" i="50" a="1"/>
  <c r="X170" i="50" s="1"/>
  <c r="F170" i="50"/>
  <c r="W170" i="50" s="1"/>
  <c r="C170" i="50"/>
  <c r="X169" i="50" a="1"/>
  <c r="X169" i="50" s="1"/>
  <c r="F169" i="50"/>
  <c r="W169" i="50" s="1"/>
  <c r="C169" i="50"/>
  <c r="X168" i="50" a="1"/>
  <c r="X168" i="50" s="1"/>
  <c r="F168" i="50"/>
  <c r="W168" i="50" s="1"/>
  <c r="C168" i="50"/>
  <c r="X167" i="50" a="1"/>
  <c r="X167" i="50" s="1"/>
  <c r="W167" i="50"/>
  <c r="F167" i="50"/>
  <c r="C167" i="50"/>
  <c r="X166" i="50" a="1"/>
  <c r="X166" i="50" s="1"/>
  <c r="W166" i="50"/>
  <c r="F166" i="50"/>
  <c r="C166" i="50"/>
  <c r="X165" i="50" a="1"/>
  <c r="X165" i="50" s="1"/>
  <c r="F165" i="50"/>
  <c r="W165" i="50" s="1"/>
  <c r="C165" i="50"/>
  <c r="X164" i="50" a="1"/>
  <c r="X164" i="50" s="1"/>
  <c r="F164" i="50"/>
  <c r="W164" i="50" s="1"/>
  <c r="C164" i="50"/>
  <c r="X163" i="50" a="1"/>
  <c r="X163" i="50" s="1"/>
  <c r="F163" i="50"/>
  <c r="W163" i="50" s="1"/>
  <c r="C163" i="50"/>
  <c r="X162" i="50" a="1"/>
  <c r="X162" i="50" s="1"/>
  <c r="F162" i="50"/>
  <c r="W162" i="50" s="1"/>
  <c r="C162" i="50"/>
  <c r="X161" i="50"/>
  <c r="X161" i="50" a="1"/>
  <c r="F161" i="50"/>
  <c r="W161" i="50" s="1"/>
  <c r="C161" i="50"/>
  <c r="X160" i="50" a="1"/>
  <c r="X160" i="50" s="1"/>
  <c r="F160" i="50"/>
  <c r="W160" i="50" s="1"/>
  <c r="C160" i="50"/>
  <c r="X159" i="50" a="1"/>
  <c r="X159" i="50" s="1"/>
  <c r="W159" i="50"/>
  <c r="F159" i="50"/>
  <c r="C159" i="50"/>
  <c r="X158" i="50" a="1"/>
  <c r="X158" i="50" s="1"/>
  <c r="F158" i="50"/>
  <c r="W158" i="50" s="1"/>
  <c r="C158" i="50"/>
  <c r="X157" i="50" a="1"/>
  <c r="X157" i="50" s="1"/>
  <c r="F157" i="50"/>
  <c r="W157" i="50" s="1"/>
  <c r="C157" i="50"/>
  <c r="X156" i="50" a="1"/>
  <c r="X156" i="50" s="1"/>
  <c r="W156" i="50"/>
  <c r="F156" i="50"/>
  <c r="C156" i="50"/>
  <c r="X155" i="50" a="1"/>
  <c r="X155" i="50" s="1"/>
  <c r="F155" i="50"/>
  <c r="W155" i="50" s="1"/>
  <c r="C155" i="50"/>
  <c r="X154" i="50" a="1"/>
  <c r="X154" i="50" s="1"/>
  <c r="W154" i="50"/>
  <c r="F154" i="50"/>
  <c r="C154" i="50"/>
  <c r="X153" i="50" a="1"/>
  <c r="X153" i="50" s="1"/>
  <c r="F153" i="50"/>
  <c r="W153" i="50" s="1"/>
  <c r="C153" i="50"/>
  <c r="X152" i="50" a="1"/>
  <c r="X152" i="50" s="1"/>
  <c r="F152" i="50"/>
  <c r="W152" i="50" s="1"/>
  <c r="C152" i="50"/>
  <c r="X151" i="50" a="1"/>
  <c r="X151" i="50" s="1"/>
  <c r="F151" i="50"/>
  <c r="W151" i="50" s="1"/>
  <c r="C151" i="50"/>
  <c r="X150" i="50" a="1"/>
  <c r="X150" i="50" s="1"/>
  <c r="F150" i="50"/>
  <c r="W150" i="50" s="1"/>
  <c r="C150" i="50"/>
  <c r="X149" i="50"/>
  <c r="X149" i="50" a="1"/>
  <c r="F149" i="50"/>
  <c r="W149" i="50" s="1"/>
  <c r="C149" i="50"/>
  <c r="X148" i="50" a="1"/>
  <c r="X148" i="50" s="1"/>
  <c r="F148" i="50"/>
  <c r="W148" i="50" s="1"/>
  <c r="C148" i="50"/>
  <c r="X147" i="50" a="1"/>
  <c r="X147" i="50" s="1"/>
  <c r="F147" i="50"/>
  <c r="W147" i="50" s="1"/>
  <c r="C147" i="50"/>
  <c r="X146" i="50" a="1"/>
  <c r="X146" i="50" s="1"/>
  <c r="F146" i="50"/>
  <c r="W146" i="50" s="1"/>
  <c r="C146" i="50"/>
  <c r="X145" i="50" a="1"/>
  <c r="X145" i="50" s="1"/>
  <c r="F145" i="50"/>
  <c r="W145" i="50" s="1"/>
  <c r="C145" i="50"/>
  <c r="X144" i="50" a="1"/>
  <c r="X144" i="50" s="1"/>
  <c r="W144" i="50"/>
  <c r="F144" i="50"/>
  <c r="C144" i="50"/>
  <c r="X143" i="50" a="1"/>
  <c r="X143" i="50" s="1"/>
  <c r="W143" i="50"/>
  <c r="F143" i="50"/>
  <c r="C143" i="50"/>
  <c r="X142" i="50" a="1"/>
  <c r="X142" i="50" s="1"/>
  <c r="F142" i="50"/>
  <c r="W142" i="50" s="1"/>
  <c r="C142" i="50"/>
  <c r="X141" i="50" a="1"/>
  <c r="X141" i="50" s="1"/>
  <c r="F141" i="50"/>
  <c r="W141" i="50" s="1"/>
  <c r="C141" i="50"/>
  <c r="X140" i="50" a="1"/>
  <c r="X140" i="50" s="1"/>
  <c r="F140" i="50"/>
  <c r="W140" i="50" s="1"/>
  <c r="C140" i="50"/>
  <c r="X139" i="50" a="1"/>
  <c r="X139" i="50" s="1"/>
  <c r="W139" i="50"/>
  <c r="F139" i="50"/>
  <c r="C139" i="50"/>
  <c r="X138" i="50" a="1"/>
  <c r="X138" i="50" s="1"/>
  <c r="F138" i="50"/>
  <c r="W138" i="50" s="1"/>
  <c r="C138" i="50"/>
  <c r="X137" i="50" a="1"/>
  <c r="X137" i="50" s="1"/>
  <c r="F137" i="50"/>
  <c r="W137" i="50" s="1"/>
  <c r="C137" i="50"/>
  <c r="X136" i="50" a="1"/>
  <c r="X136" i="50" s="1"/>
  <c r="F136" i="50"/>
  <c r="W136" i="50" s="1"/>
  <c r="C136" i="50"/>
  <c r="X135" i="50" a="1"/>
  <c r="X135" i="50" s="1"/>
  <c r="F135" i="50"/>
  <c r="W135" i="50" s="1"/>
  <c r="C135" i="50"/>
  <c r="X134" i="50"/>
  <c r="X134" i="50" a="1"/>
  <c r="F134" i="50"/>
  <c r="W134" i="50" s="1"/>
  <c r="C134" i="50"/>
  <c r="X133" i="50"/>
  <c r="X133" i="50" a="1"/>
  <c r="F133" i="50"/>
  <c r="W133" i="50" s="1"/>
  <c r="C133" i="50"/>
  <c r="X132" i="50" a="1"/>
  <c r="X132" i="50" s="1"/>
  <c r="F132" i="50"/>
  <c r="W132" i="50" s="1"/>
  <c r="C132" i="50"/>
  <c r="X131" i="50" a="1"/>
  <c r="X131" i="50" s="1"/>
  <c r="F131" i="50"/>
  <c r="W131" i="50" s="1"/>
  <c r="C131" i="50"/>
  <c r="X130" i="50" a="1"/>
  <c r="X130" i="50" s="1"/>
  <c r="F130" i="50"/>
  <c r="W130" i="50" s="1"/>
  <c r="C130" i="50"/>
  <c r="X129" i="50" a="1"/>
  <c r="X129" i="50" s="1"/>
  <c r="F129" i="50"/>
  <c r="W129" i="50" s="1"/>
  <c r="C129" i="50"/>
  <c r="X128" i="50" a="1"/>
  <c r="X128" i="50" s="1"/>
  <c r="F128" i="50"/>
  <c r="W128" i="50" s="1"/>
  <c r="C128" i="50"/>
  <c r="X127" i="50" a="1"/>
  <c r="X127" i="50" s="1"/>
  <c r="F127" i="50"/>
  <c r="W127" i="50" s="1"/>
  <c r="C127" i="50"/>
  <c r="X126" i="50" a="1"/>
  <c r="X126" i="50" s="1"/>
  <c r="F126" i="50"/>
  <c r="W126" i="50" s="1"/>
  <c r="C126" i="50"/>
  <c r="X125" i="50" a="1"/>
  <c r="X125" i="50" s="1"/>
  <c r="F125" i="50"/>
  <c r="W125" i="50" s="1"/>
  <c r="C125" i="50"/>
  <c r="X124" i="50" a="1"/>
  <c r="X124" i="50" s="1"/>
  <c r="F124" i="50"/>
  <c r="W124" i="50" s="1"/>
  <c r="C124" i="50"/>
  <c r="X123" i="50" a="1"/>
  <c r="X123" i="50" s="1"/>
  <c r="W123" i="50"/>
  <c r="F123" i="50"/>
  <c r="C123" i="50"/>
  <c r="X122" i="50" a="1"/>
  <c r="X122" i="50" s="1"/>
  <c r="F122" i="50"/>
  <c r="W122" i="50" s="1"/>
  <c r="C122" i="50"/>
  <c r="X121" i="50" a="1"/>
  <c r="X121" i="50" s="1"/>
  <c r="F121" i="50"/>
  <c r="W121" i="50" s="1"/>
  <c r="C121" i="50"/>
  <c r="X120" i="50" a="1"/>
  <c r="X120" i="50" s="1"/>
  <c r="F120" i="50"/>
  <c r="W120" i="50" s="1"/>
  <c r="C120" i="50"/>
  <c r="X119" i="50" a="1"/>
  <c r="X119" i="50" s="1"/>
  <c r="W119" i="50"/>
  <c r="F119" i="50"/>
  <c r="C119" i="50"/>
  <c r="X118" i="50" a="1"/>
  <c r="X118" i="50" s="1"/>
  <c r="W118" i="50"/>
  <c r="F118" i="50"/>
  <c r="C118" i="50"/>
  <c r="X117" i="50"/>
  <c r="X117" i="50" a="1"/>
  <c r="F117" i="50"/>
  <c r="W117" i="50" s="1"/>
  <c r="C117" i="50"/>
  <c r="X116" i="50" a="1"/>
  <c r="X116" i="50" s="1"/>
  <c r="F116" i="50"/>
  <c r="W116" i="50" s="1"/>
  <c r="C116" i="50"/>
  <c r="X115" i="50" a="1"/>
  <c r="X115" i="50" s="1"/>
  <c r="W115" i="50"/>
  <c r="F115" i="50"/>
  <c r="C115" i="50"/>
  <c r="X114" i="50" a="1"/>
  <c r="X114" i="50" s="1"/>
  <c r="F114" i="50"/>
  <c r="W114" i="50" s="1"/>
  <c r="C114" i="50"/>
  <c r="X113" i="50" a="1"/>
  <c r="X113" i="50" s="1"/>
  <c r="F113" i="50"/>
  <c r="W113" i="50" s="1"/>
  <c r="C113" i="50"/>
  <c r="X112" i="50" a="1"/>
  <c r="X112" i="50" s="1"/>
  <c r="F112" i="50"/>
  <c r="W112" i="50" s="1"/>
  <c r="C112" i="50"/>
  <c r="X111" i="50" a="1"/>
  <c r="X111" i="50" s="1"/>
  <c r="F111" i="50"/>
  <c r="W111" i="50" s="1"/>
  <c r="C111" i="50"/>
  <c r="X110" i="50" a="1"/>
  <c r="X110" i="50" s="1"/>
  <c r="F110" i="50"/>
  <c r="W110" i="50" s="1"/>
  <c r="C110" i="50"/>
  <c r="X109" i="50"/>
  <c r="X109" i="50" a="1"/>
  <c r="F109" i="50"/>
  <c r="W109" i="50" s="1"/>
  <c r="C109" i="50"/>
  <c r="X108" i="50"/>
  <c r="X108" i="50" a="1"/>
  <c r="F108" i="50"/>
  <c r="W108" i="50" s="1"/>
  <c r="C108" i="50"/>
  <c r="X107" i="50" a="1"/>
  <c r="X107" i="50" s="1"/>
  <c r="F107" i="50"/>
  <c r="W107" i="50" s="1"/>
  <c r="C107" i="50"/>
  <c r="X106" i="50" a="1"/>
  <c r="X106" i="50" s="1"/>
  <c r="F106" i="50"/>
  <c r="W106" i="50" s="1"/>
  <c r="C106" i="50"/>
  <c r="X105" i="50" a="1"/>
  <c r="X105" i="50" s="1"/>
  <c r="F105" i="50"/>
  <c r="W105" i="50" s="1"/>
  <c r="C105" i="50"/>
  <c r="X104" i="50" a="1"/>
  <c r="X104" i="50" s="1"/>
  <c r="F104" i="50"/>
  <c r="W104" i="50" s="1"/>
  <c r="C104" i="50"/>
  <c r="X103" i="50" a="1"/>
  <c r="X103" i="50" s="1"/>
  <c r="W103" i="50"/>
  <c r="F103" i="50"/>
  <c r="C103" i="50"/>
  <c r="X102" i="50" a="1"/>
  <c r="X102" i="50" s="1"/>
  <c r="F102" i="50"/>
  <c r="W102" i="50" s="1"/>
  <c r="C102" i="50"/>
  <c r="X101" i="50"/>
  <c r="X101" i="50" a="1"/>
  <c r="F101" i="50"/>
  <c r="W101" i="50" s="1"/>
  <c r="C101" i="50"/>
  <c r="X100" i="50" a="1"/>
  <c r="X100" i="50" s="1"/>
  <c r="F100" i="50"/>
  <c r="W100" i="50" s="1"/>
  <c r="C100" i="50"/>
  <c r="X99" i="50" a="1"/>
  <c r="X99" i="50" s="1"/>
  <c r="W99" i="50"/>
  <c r="F99" i="50"/>
  <c r="C99" i="50"/>
  <c r="X98" i="50" a="1"/>
  <c r="X98" i="50" s="1"/>
  <c r="F98" i="50"/>
  <c r="W98" i="50" s="1"/>
  <c r="C98" i="50"/>
  <c r="X97" i="50" a="1"/>
  <c r="X97" i="50" s="1"/>
  <c r="F97" i="50"/>
  <c r="W97" i="50" s="1"/>
  <c r="C97" i="50"/>
  <c r="X96" i="50" a="1"/>
  <c r="X96" i="50" s="1"/>
  <c r="W96" i="50"/>
  <c r="F96" i="50"/>
  <c r="C96" i="50"/>
  <c r="X95" i="50" a="1"/>
  <c r="X95" i="50" s="1"/>
  <c r="F95" i="50"/>
  <c r="W95" i="50" s="1"/>
  <c r="C95" i="50"/>
  <c r="X94" i="50" a="1"/>
  <c r="X94" i="50" s="1"/>
  <c r="W94" i="50"/>
  <c r="F94" i="50"/>
  <c r="C94" i="50"/>
  <c r="X93" i="50"/>
  <c r="X93" i="50" a="1"/>
  <c r="F93" i="50"/>
  <c r="W93" i="50" s="1"/>
  <c r="C93" i="50"/>
  <c r="X92" i="50" a="1"/>
  <c r="X92" i="50" s="1"/>
  <c r="F92" i="50"/>
  <c r="W92" i="50" s="1"/>
  <c r="C92" i="50"/>
  <c r="X91" i="50" a="1"/>
  <c r="X91" i="50" s="1"/>
  <c r="F91" i="50"/>
  <c r="W91" i="50" s="1"/>
  <c r="C91" i="50"/>
  <c r="X90" i="50" a="1"/>
  <c r="X90" i="50" s="1"/>
  <c r="F90" i="50"/>
  <c r="W90" i="50" s="1"/>
  <c r="C90" i="50"/>
  <c r="X89" i="50" a="1"/>
  <c r="X89" i="50" s="1"/>
  <c r="F89" i="50"/>
  <c r="W89" i="50" s="1"/>
  <c r="C89" i="50"/>
  <c r="X88" i="50" a="1"/>
  <c r="X88" i="50" s="1"/>
  <c r="F88" i="50"/>
  <c r="W88" i="50" s="1"/>
  <c r="C88" i="50"/>
  <c r="X87" i="50" a="1"/>
  <c r="X87" i="50" s="1"/>
  <c r="W87" i="50"/>
  <c r="F87" i="50"/>
  <c r="C87" i="50"/>
  <c r="X86" i="50"/>
  <c r="X86" i="50" a="1"/>
  <c r="F86" i="50"/>
  <c r="W86" i="50" s="1"/>
  <c r="C86" i="50"/>
  <c r="X85" i="50" a="1"/>
  <c r="X85" i="50" s="1"/>
  <c r="F85" i="50"/>
  <c r="W85" i="50" s="1"/>
  <c r="C85" i="50"/>
  <c r="X84" i="50"/>
  <c r="X84" i="50" a="1"/>
  <c r="F84" i="50"/>
  <c r="W84" i="50" s="1"/>
  <c r="C84" i="50"/>
  <c r="X83" i="50" a="1"/>
  <c r="X83" i="50" s="1"/>
  <c r="F83" i="50"/>
  <c r="W83" i="50" s="1"/>
  <c r="C83" i="50"/>
  <c r="X82" i="50" a="1"/>
  <c r="X82" i="50" s="1"/>
  <c r="F82" i="50"/>
  <c r="W82" i="50" s="1"/>
  <c r="C82" i="50"/>
  <c r="X81" i="50"/>
  <c r="X81" i="50" a="1"/>
  <c r="F81" i="50"/>
  <c r="W81" i="50" s="1"/>
  <c r="C81" i="50"/>
  <c r="X80" i="50" a="1"/>
  <c r="X80" i="50" s="1"/>
  <c r="F80" i="50"/>
  <c r="W80" i="50" s="1"/>
  <c r="C80" i="50"/>
  <c r="X79" i="50" a="1"/>
  <c r="X79" i="50" s="1"/>
  <c r="F79" i="50"/>
  <c r="W79" i="50" s="1"/>
  <c r="C79" i="50"/>
  <c r="X78" i="50" a="1"/>
  <c r="X78" i="50" s="1"/>
  <c r="F78" i="50"/>
  <c r="W78" i="50" s="1"/>
  <c r="C78" i="50"/>
  <c r="X77" i="50"/>
  <c r="X77" i="50" a="1"/>
  <c r="F77" i="50"/>
  <c r="W77" i="50" s="1"/>
  <c r="C77" i="50"/>
  <c r="X76" i="50" a="1"/>
  <c r="X76" i="50" s="1"/>
  <c r="F76" i="50"/>
  <c r="W76" i="50" s="1"/>
  <c r="C76" i="50"/>
  <c r="X75" i="50" a="1"/>
  <c r="X75" i="50" s="1"/>
  <c r="F75" i="50"/>
  <c r="W75" i="50" s="1"/>
  <c r="C75" i="50"/>
  <c r="X74" i="50" a="1"/>
  <c r="X74" i="50" s="1"/>
  <c r="F74" i="50"/>
  <c r="W74" i="50" s="1"/>
  <c r="C74" i="50"/>
  <c r="X73" i="50" a="1"/>
  <c r="X73" i="50" s="1"/>
  <c r="F73" i="50"/>
  <c r="W73" i="50" s="1"/>
  <c r="C73" i="50"/>
  <c r="X72" i="50" a="1"/>
  <c r="X72" i="50" s="1"/>
  <c r="W72" i="50"/>
  <c r="F72" i="50"/>
  <c r="C72" i="50"/>
  <c r="X71" i="50" a="1"/>
  <c r="X71" i="50" s="1"/>
  <c r="W71" i="50"/>
  <c r="F71" i="50"/>
  <c r="C71" i="50"/>
  <c r="X70" i="50" a="1"/>
  <c r="X70" i="50" s="1"/>
  <c r="F70" i="50"/>
  <c r="W70" i="50" s="1"/>
  <c r="C70" i="50"/>
  <c r="X69" i="50" a="1"/>
  <c r="X69" i="50" s="1"/>
  <c r="F69" i="50"/>
  <c r="W69" i="50" s="1"/>
  <c r="C69" i="50"/>
  <c r="X68" i="50" a="1"/>
  <c r="X68" i="50" s="1"/>
  <c r="F68" i="50"/>
  <c r="W68" i="50" s="1"/>
  <c r="C68" i="50"/>
  <c r="X67" i="50" a="1"/>
  <c r="X67" i="50" s="1"/>
  <c r="W67" i="50"/>
  <c r="F67" i="50"/>
  <c r="C67" i="50"/>
  <c r="X66" i="50" a="1"/>
  <c r="X66" i="50" s="1"/>
  <c r="F66" i="50"/>
  <c r="W66" i="50" s="1"/>
  <c r="C66" i="50"/>
  <c r="X65" i="50"/>
  <c r="X65" i="50" a="1"/>
  <c r="F65" i="50"/>
  <c r="W65" i="50" s="1"/>
  <c r="C65" i="50"/>
  <c r="X64" i="50" a="1"/>
  <c r="X64" i="50" s="1"/>
  <c r="F64" i="50"/>
  <c r="W64" i="50" s="1"/>
  <c r="C64" i="50"/>
  <c r="X63" i="50" a="1"/>
  <c r="X63" i="50" s="1"/>
  <c r="F63" i="50"/>
  <c r="W63" i="50" s="1"/>
  <c r="C63" i="50"/>
  <c r="X62" i="50"/>
  <c r="X62" i="50" a="1"/>
  <c r="F62" i="50"/>
  <c r="W62" i="50" s="1"/>
  <c r="C62" i="50"/>
  <c r="X61" i="50" a="1"/>
  <c r="X61" i="50" s="1"/>
  <c r="F61" i="50"/>
  <c r="W61" i="50" s="1"/>
  <c r="C61" i="50"/>
  <c r="X60" i="50" a="1"/>
  <c r="X60" i="50" s="1"/>
  <c r="F60" i="50"/>
  <c r="W60" i="50" s="1"/>
  <c r="C60" i="50"/>
  <c r="X59" i="50" a="1"/>
  <c r="X59" i="50" s="1"/>
  <c r="F59" i="50"/>
  <c r="W59" i="50" s="1"/>
  <c r="C59" i="50"/>
  <c r="X58" i="50" a="1"/>
  <c r="X58" i="50" s="1"/>
  <c r="F58" i="50"/>
  <c r="W58" i="50" s="1"/>
  <c r="C58" i="50"/>
  <c r="X57" i="50" a="1"/>
  <c r="X57" i="50" s="1"/>
  <c r="F57" i="50"/>
  <c r="W57" i="50" s="1"/>
  <c r="C57" i="50"/>
  <c r="X56" i="50" a="1"/>
  <c r="X56" i="50" s="1"/>
  <c r="F56" i="50"/>
  <c r="W56" i="50" s="1"/>
  <c r="C56" i="50"/>
  <c r="X55" i="50" a="1"/>
  <c r="X55" i="50" s="1"/>
  <c r="W55" i="50"/>
  <c r="F55" i="50"/>
  <c r="C55" i="50"/>
  <c r="X54" i="50" a="1"/>
  <c r="X54" i="50" s="1"/>
  <c r="F54" i="50"/>
  <c r="W54" i="50" s="1"/>
  <c r="C54" i="50"/>
  <c r="X53" i="50" a="1"/>
  <c r="X53" i="50" s="1"/>
  <c r="F53" i="50"/>
  <c r="W53" i="50" s="1"/>
  <c r="C53" i="50"/>
  <c r="X52" i="50" a="1"/>
  <c r="X52" i="50" s="1"/>
  <c r="F52" i="50"/>
  <c r="W52" i="50" s="1"/>
  <c r="C52" i="50"/>
  <c r="X51" i="50" a="1"/>
  <c r="X51" i="50" s="1"/>
  <c r="W51" i="50"/>
  <c r="F51" i="50"/>
  <c r="C51" i="50"/>
  <c r="X50" i="50" a="1"/>
  <c r="X50" i="50" s="1"/>
  <c r="F50" i="50"/>
  <c r="W50" i="50" s="1"/>
  <c r="C50" i="50"/>
  <c r="X49" i="50" a="1"/>
  <c r="X49" i="50" s="1"/>
  <c r="F49" i="50"/>
  <c r="W49" i="50" s="1"/>
  <c r="C49" i="50"/>
  <c r="X48" i="50" a="1"/>
  <c r="X48" i="50" s="1"/>
  <c r="F48" i="50"/>
  <c r="W48" i="50" s="1"/>
  <c r="C48" i="50"/>
  <c r="X47" i="50" a="1"/>
  <c r="X47" i="50" s="1"/>
  <c r="W47" i="50"/>
  <c r="F47" i="50"/>
  <c r="C47" i="50"/>
  <c r="X46" i="50" a="1"/>
  <c r="X46" i="50" s="1"/>
  <c r="F46" i="50"/>
  <c r="W46" i="50" s="1"/>
  <c r="C46" i="50"/>
  <c r="X45" i="50"/>
  <c r="X45" i="50" a="1"/>
  <c r="F45" i="50"/>
  <c r="W45" i="50" s="1"/>
  <c r="C45" i="50"/>
  <c r="X44" i="50" a="1"/>
  <c r="X44" i="50" s="1"/>
  <c r="F44" i="50"/>
  <c r="W44" i="50" s="1"/>
  <c r="C44" i="50"/>
  <c r="X43" i="50" a="1"/>
  <c r="X43" i="50" s="1"/>
  <c r="W43" i="50"/>
  <c r="F43" i="50"/>
  <c r="C43" i="50"/>
  <c r="X42" i="50" a="1"/>
  <c r="X42" i="50" s="1"/>
  <c r="F42" i="50"/>
  <c r="W42" i="50" s="1"/>
  <c r="C42" i="50"/>
  <c r="X41" i="50" a="1"/>
  <c r="X41" i="50" s="1"/>
  <c r="F41" i="50"/>
  <c r="W41" i="50" s="1"/>
  <c r="C41" i="50"/>
  <c r="X40" i="50" a="1"/>
  <c r="X40" i="50" s="1"/>
  <c r="F40" i="50"/>
  <c r="W40" i="50" s="1"/>
  <c r="C40" i="50"/>
  <c r="X39" i="50" a="1"/>
  <c r="X39" i="50" s="1"/>
  <c r="F39" i="50"/>
  <c r="W39" i="50" s="1"/>
  <c r="C39" i="50"/>
  <c r="X38" i="50" a="1"/>
  <c r="X38" i="50" s="1"/>
  <c r="F38" i="50"/>
  <c r="W38" i="50" s="1"/>
  <c r="C38" i="50"/>
  <c r="X37" i="50"/>
  <c r="X37" i="50" a="1"/>
  <c r="F37" i="50"/>
  <c r="W37" i="50" s="1"/>
  <c r="C37" i="50"/>
  <c r="X36" i="50" a="1"/>
  <c r="X36" i="50" s="1"/>
  <c r="F36" i="50"/>
  <c r="W36" i="50" s="1"/>
  <c r="C36" i="50"/>
  <c r="X35" i="50" a="1"/>
  <c r="X35" i="50" s="1"/>
  <c r="F35" i="50"/>
  <c r="W35" i="50" s="1"/>
  <c r="C35" i="50"/>
  <c r="X34" i="50" a="1"/>
  <c r="X34" i="50" s="1"/>
  <c r="F34" i="50"/>
  <c r="W34" i="50" s="1"/>
  <c r="C34" i="50"/>
  <c r="X33" i="50" a="1"/>
  <c r="X33" i="50" s="1"/>
  <c r="F33" i="50"/>
  <c r="W33" i="50" s="1"/>
  <c r="C33" i="50"/>
  <c r="X32" i="50" a="1"/>
  <c r="X32" i="50" s="1"/>
  <c r="F32" i="50"/>
  <c r="W32" i="50" s="1"/>
  <c r="C32" i="50"/>
  <c r="X31" i="50" a="1"/>
  <c r="X31" i="50" s="1"/>
  <c r="W31" i="50"/>
  <c r="F31" i="50"/>
  <c r="C31" i="50"/>
  <c r="X30" i="50" a="1"/>
  <c r="X30" i="50" s="1"/>
  <c r="F30" i="50"/>
  <c r="W30" i="50" s="1"/>
  <c r="C30" i="50"/>
  <c r="X29" i="50"/>
  <c r="X29" i="50" a="1"/>
  <c r="F29" i="50"/>
  <c r="W29" i="50" s="1"/>
  <c r="C29" i="50"/>
  <c r="X28" i="50" a="1"/>
  <c r="X28" i="50" s="1"/>
  <c r="F28" i="50"/>
  <c r="W28" i="50" s="1"/>
  <c r="C28" i="50"/>
  <c r="X27" i="50" a="1"/>
  <c r="X27" i="50" s="1"/>
  <c r="W27" i="50"/>
  <c r="F27" i="50"/>
  <c r="C27" i="50"/>
  <c r="X26" i="50" a="1"/>
  <c r="X26" i="50" s="1"/>
  <c r="F26" i="50"/>
  <c r="W26" i="50" s="1"/>
  <c r="C26" i="50"/>
  <c r="X25" i="50" a="1"/>
  <c r="X25" i="50" s="1"/>
  <c r="F25" i="50"/>
  <c r="W25" i="50" s="1"/>
  <c r="C25" i="50"/>
  <c r="X24" i="50" a="1"/>
  <c r="X24" i="50" s="1"/>
  <c r="W24" i="50"/>
  <c r="F24" i="50"/>
  <c r="C24" i="50"/>
  <c r="X23" i="50" a="1"/>
  <c r="X23" i="50" s="1"/>
  <c r="F23" i="50"/>
  <c r="W23" i="50" s="1"/>
  <c r="C23" i="50"/>
  <c r="X22" i="50" a="1"/>
  <c r="X22" i="50" s="1"/>
  <c r="W22" i="50"/>
  <c r="F22" i="50"/>
  <c r="C22" i="50"/>
  <c r="X21" i="50"/>
  <c r="X21" i="50" a="1"/>
  <c r="F21" i="50"/>
  <c r="W21" i="50" s="1"/>
  <c r="C21" i="50"/>
  <c r="X20" i="50" a="1"/>
  <c r="X20" i="50" s="1"/>
  <c r="F20" i="50"/>
  <c r="W20" i="50" s="1"/>
  <c r="C20" i="50"/>
  <c r="X19" i="50" a="1"/>
  <c r="X19" i="50" s="1"/>
  <c r="F19" i="50"/>
  <c r="W19" i="50" s="1"/>
  <c r="C19" i="50"/>
  <c r="X18" i="50" a="1"/>
  <c r="X18" i="50" s="1"/>
  <c r="F18" i="50"/>
  <c r="W18" i="50" s="1"/>
  <c r="C18" i="50"/>
  <c r="X17" i="50" a="1"/>
  <c r="X17" i="50" s="1"/>
  <c r="F17" i="50"/>
  <c r="W17" i="50" s="1"/>
  <c r="C17" i="50"/>
  <c r="X16" i="50" a="1"/>
  <c r="X16" i="50" s="1"/>
  <c r="F16" i="50"/>
  <c r="W16" i="50" s="1"/>
  <c r="C16" i="50"/>
  <c r="X15" i="50" a="1"/>
  <c r="X15" i="50" s="1"/>
  <c r="W15" i="50"/>
  <c r="F15" i="50"/>
  <c r="C15" i="50"/>
  <c r="X14" i="50"/>
  <c r="X14" i="50" a="1"/>
  <c r="F14" i="50"/>
  <c r="W14" i="50" s="1"/>
  <c r="C14" i="50"/>
  <c r="X13" i="50" a="1"/>
  <c r="X13" i="50" s="1"/>
  <c r="F13" i="50"/>
  <c r="W13" i="50" s="1"/>
  <c r="C13" i="50"/>
  <c r="X12" i="50"/>
  <c r="X12" i="50" a="1"/>
  <c r="F12" i="50"/>
  <c r="W12" i="50" s="1"/>
  <c r="C12" i="50"/>
  <c r="X11" i="50" a="1"/>
  <c r="X11" i="50" s="1"/>
  <c r="F11" i="50"/>
  <c r="W11" i="50" s="1"/>
  <c r="C11" i="50"/>
  <c r="X10" i="50" a="1"/>
  <c r="X10" i="50" s="1"/>
  <c r="F10" i="50"/>
  <c r="W10" i="50" s="1"/>
  <c r="C10" i="50"/>
  <c r="X9" i="50" a="1"/>
  <c r="X9" i="50" s="1"/>
  <c r="W9" i="50"/>
  <c r="F9" i="50"/>
  <c r="C9" i="50"/>
  <c r="X8" i="50" a="1"/>
  <c r="X8" i="50" s="1"/>
  <c r="F8" i="50"/>
  <c r="W8" i="50" s="1"/>
  <c r="C8" i="50"/>
  <c r="X7" i="50" a="1"/>
  <c r="X7" i="50" s="1"/>
  <c r="F7" i="50"/>
  <c r="W7" i="50" s="1"/>
  <c r="C7" i="50"/>
  <c r="X6" i="50" a="1"/>
  <c r="X6" i="50" s="1"/>
  <c r="W6" i="50"/>
  <c r="V6" i="50"/>
  <c r="F6" i="50"/>
  <c r="C6" i="50"/>
  <c r="X5" i="50"/>
  <c r="X5" i="50" a="1"/>
  <c r="F5" i="50"/>
  <c r="W5" i="50" s="1"/>
  <c r="C5" i="50"/>
  <c r="V10" i="50" s="1"/>
  <c r="X204" i="49" a="1"/>
  <c r="X204" i="49" s="1"/>
  <c r="F204" i="49"/>
  <c r="W204" i="49" s="1"/>
  <c r="C204" i="49"/>
  <c r="X203" i="49" a="1"/>
  <c r="X203" i="49" s="1"/>
  <c r="F203" i="49"/>
  <c r="W203" i="49" s="1"/>
  <c r="C203" i="49"/>
  <c r="X202" i="49" a="1"/>
  <c r="X202" i="49" s="1"/>
  <c r="F202" i="49"/>
  <c r="W202" i="49" s="1"/>
  <c r="C202" i="49"/>
  <c r="X201" i="49" a="1"/>
  <c r="X201" i="49" s="1"/>
  <c r="F201" i="49"/>
  <c r="W201" i="49" s="1"/>
  <c r="C201" i="49"/>
  <c r="X200" i="49" a="1"/>
  <c r="X200" i="49" s="1"/>
  <c r="F200" i="49"/>
  <c r="W200" i="49" s="1"/>
  <c r="C200" i="49"/>
  <c r="X199" i="49" a="1"/>
  <c r="X199" i="49" s="1"/>
  <c r="F199" i="49"/>
  <c r="W199" i="49" s="1"/>
  <c r="C199" i="49"/>
  <c r="X198" i="49" a="1"/>
  <c r="X198" i="49" s="1"/>
  <c r="F198" i="49"/>
  <c r="W198" i="49" s="1"/>
  <c r="C198" i="49"/>
  <c r="X197" i="49" a="1"/>
  <c r="X197" i="49" s="1"/>
  <c r="F197" i="49"/>
  <c r="W197" i="49" s="1"/>
  <c r="C197" i="49"/>
  <c r="X196" i="49" a="1"/>
  <c r="X196" i="49" s="1"/>
  <c r="F196" i="49"/>
  <c r="W196" i="49" s="1"/>
  <c r="C196" i="49"/>
  <c r="X195" i="49" a="1"/>
  <c r="X195" i="49" s="1"/>
  <c r="F195" i="49"/>
  <c r="W195" i="49" s="1"/>
  <c r="C195" i="49"/>
  <c r="X194" i="49" a="1"/>
  <c r="X194" i="49" s="1"/>
  <c r="F194" i="49"/>
  <c r="W194" i="49" s="1"/>
  <c r="C194" i="49"/>
  <c r="X193" i="49" a="1"/>
  <c r="X193" i="49" s="1"/>
  <c r="F193" i="49"/>
  <c r="W193" i="49" s="1"/>
  <c r="C193" i="49"/>
  <c r="X192" i="49" a="1"/>
  <c r="X192" i="49" s="1"/>
  <c r="F192" i="49"/>
  <c r="W192" i="49" s="1"/>
  <c r="C192" i="49"/>
  <c r="X191" i="49" a="1"/>
  <c r="X191" i="49" s="1"/>
  <c r="F191" i="49"/>
  <c r="W191" i="49" s="1"/>
  <c r="C191" i="49"/>
  <c r="X190" i="49" a="1"/>
  <c r="X190" i="49" s="1"/>
  <c r="F190" i="49"/>
  <c r="W190" i="49" s="1"/>
  <c r="C190" i="49"/>
  <c r="X189" i="49" a="1"/>
  <c r="X189" i="49" s="1"/>
  <c r="F189" i="49"/>
  <c r="W189" i="49" s="1"/>
  <c r="C189" i="49"/>
  <c r="X188" i="49" a="1"/>
  <c r="X188" i="49" s="1"/>
  <c r="F188" i="49"/>
  <c r="W188" i="49" s="1"/>
  <c r="C188" i="49"/>
  <c r="X187" i="49" a="1"/>
  <c r="X187" i="49" s="1"/>
  <c r="F187" i="49"/>
  <c r="W187" i="49" s="1"/>
  <c r="C187" i="49"/>
  <c r="X186" i="49" a="1"/>
  <c r="X186" i="49" s="1"/>
  <c r="F186" i="49"/>
  <c r="W186" i="49" s="1"/>
  <c r="C186" i="49"/>
  <c r="X185" i="49"/>
  <c r="X185" i="49" a="1"/>
  <c r="W185" i="49"/>
  <c r="F185" i="49"/>
  <c r="C185" i="49"/>
  <c r="X184" i="49" a="1"/>
  <c r="X184" i="49" s="1"/>
  <c r="F184" i="49"/>
  <c r="W184" i="49" s="1"/>
  <c r="C184" i="49"/>
  <c r="X183" i="49" a="1"/>
  <c r="X183" i="49" s="1"/>
  <c r="W183" i="49"/>
  <c r="F183" i="49"/>
  <c r="C183" i="49"/>
  <c r="X182" i="49"/>
  <c r="X182" i="49" a="1"/>
  <c r="F182" i="49"/>
  <c r="W182" i="49" s="1"/>
  <c r="C182" i="49"/>
  <c r="X181" i="49" a="1"/>
  <c r="X181" i="49" s="1"/>
  <c r="F181" i="49"/>
  <c r="W181" i="49" s="1"/>
  <c r="C181" i="49"/>
  <c r="X180" i="49" a="1"/>
  <c r="X180" i="49" s="1"/>
  <c r="W180" i="49"/>
  <c r="F180" i="49"/>
  <c r="C180" i="49"/>
  <c r="X179" i="49" a="1"/>
  <c r="X179" i="49" s="1"/>
  <c r="W179" i="49"/>
  <c r="F179" i="49"/>
  <c r="C179" i="49"/>
  <c r="X178" i="49" a="1"/>
  <c r="X178" i="49" s="1"/>
  <c r="F178" i="49"/>
  <c r="W178" i="49" s="1"/>
  <c r="C178" i="49"/>
  <c r="X177" i="49" a="1"/>
  <c r="X177" i="49" s="1"/>
  <c r="W177" i="49"/>
  <c r="F177" i="49"/>
  <c r="C177" i="49"/>
  <c r="X176" i="49" a="1"/>
  <c r="X176" i="49" s="1"/>
  <c r="F176" i="49"/>
  <c r="W176" i="49" s="1"/>
  <c r="C176" i="49"/>
  <c r="X175" i="49" a="1"/>
  <c r="X175" i="49" s="1"/>
  <c r="F175" i="49"/>
  <c r="W175" i="49" s="1"/>
  <c r="C175" i="49"/>
  <c r="X174" i="49" a="1"/>
  <c r="X174" i="49" s="1"/>
  <c r="F174" i="49"/>
  <c r="W174" i="49" s="1"/>
  <c r="C174" i="49"/>
  <c r="X173" i="49" a="1"/>
  <c r="X173" i="49" s="1"/>
  <c r="W173" i="49"/>
  <c r="F173" i="49"/>
  <c r="C173" i="49"/>
  <c r="X172" i="49" a="1"/>
  <c r="X172" i="49" s="1"/>
  <c r="F172" i="49"/>
  <c r="W172" i="49" s="1"/>
  <c r="C172" i="49"/>
  <c r="X171" i="49" a="1"/>
  <c r="X171" i="49" s="1"/>
  <c r="W171" i="49"/>
  <c r="F171" i="49"/>
  <c r="C171" i="49"/>
  <c r="X170" i="49" a="1"/>
  <c r="X170" i="49" s="1"/>
  <c r="F170" i="49"/>
  <c r="W170" i="49" s="1"/>
  <c r="C170" i="49"/>
  <c r="X169" i="49"/>
  <c r="X169" i="49" a="1"/>
  <c r="F169" i="49"/>
  <c r="W169" i="49" s="1"/>
  <c r="C169" i="49"/>
  <c r="X168" i="49" a="1"/>
  <c r="X168" i="49" s="1"/>
  <c r="W168" i="49"/>
  <c r="F168" i="49"/>
  <c r="C168" i="49"/>
  <c r="X167" i="49" a="1"/>
  <c r="X167" i="49" s="1"/>
  <c r="W167" i="49"/>
  <c r="F167" i="49"/>
  <c r="C167" i="49"/>
  <c r="X166" i="49" a="1"/>
  <c r="X166" i="49" s="1"/>
  <c r="F166" i="49"/>
  <c r="W166" i="49" s="1"/>
  <c r="C166" i="49"/>
  <c r="X165" i="49" a="1"/>
  <c r="X165" i="49" s="1"/>
  <c r="W165" i="49"/>
  <c r="F165" i="49"/>
  <c r="C165" i="49"/>
  <c r="X164" i="49" a="1"/>
  <c r="X164" i="49" s="1"/>
  <c r="F164" i="49"/>
  <c r="W164" i="49" s="1"/>
  <c r="C164" i="49"/>
  <c r="X163" i="49" a="1"/>
  <c r="X163" i="49" s="1"/>
  <c r="F163" i="49"/>
  <c r="W163" i="49" s="1"/>
  <c r="C163" i="49"/>
  <c r="X162" i="49" a="1"/>
  <c r="X162" i="49" s="1"/>
  <c r="F162" i="49"/>
  <c r="W162" i="49" s="1"/>
  <c r="C162" i="49"/>
  <c r="X161" i="49"/>
  <c r="X161" i="49" a="1"/>
  <c r="F161" i="49"/>
  <c r="W161" i="49" s="1"/>
  <c r="C161" i="49"/>
  <c r="X160" i="49" a="1"/>
  <c r="X160" i="49" s="1"/>
  <c r="F160" i="49"/>
  <c r="W160" i="49" s="1"/>
  <c r="C160" i="49"/>
  <c r="X159" i="49" a="1"/>
  <c r="X159" i="49" s="1"/>
  <c r="F159" i="49"/>
  <c r="W159" i="49" s="1"/>
  <c r="C159" i="49"/>
  <c r="X158" i="49"/>
  <c r="X158" i="49" a="1"/>
  <c r="F158" i="49"/>
  <c r="W158" i="49" s="1"/>
  <c r="C158" i="49"/>
  <c r="X157" i="49" a="1"/>
  <c r="X157" i="49" s="1"/>
  <c r="F157" i="49"/>
  <c r="W157" i="49" s="1"/>
  <c r="C157" i="49"/>
  <c r="X156" i="49" a="1"/>
  <c r="X156" i="49" s="1"/>
  <c r="F156" i="49"/>
  <c r="W156" i="49" s="1"/>
  <c r="C156" i="49"/>
  <c r="X155" i="49"/>
  <c r="X155" i="49" a="1"/>
  <c r="F155" i="49"/>
  <c r="W155" i="49" s="1"/>
  <c r="C155" i="49"/>
  <c r="X154" i="49" a="1"/>
  <c r="X154" i="49" s="1"/>
  <c r="F154" i="49"/>
  <c r="W154" i="49" s="1"/>
  <c r="C154" i="49"/>
  <c r="X153" i="49" a="1"/>
  <c r="X153" i="49" s="1"/>
  <c r="F153" i="49"/>
  <c r="W153" i="49" s="1"/>
  <c r="C153" i="49"/>
  <c r="X152" i="49" a="1"/>
  <c r="X152" i="49" s="1"/>
  <c r="F152" i="49"/>
  <c r="W152" i="49" s="1"/>
  <c r="C152" i="49"/>
  <c r="X151" i="49"/>
  <c r="X151" i="49" a="1"/>
  <c r="F151" i="49"/>
  <c r="W151" i="49" s="1"/>
  <c r="C151" i="49"/>
  <c r="X150" i="49" a="1"/>
  <c r="X150" i="49" s="1"/>
  <c r="F150" i="49"/>
  <c r="W150" i="49" s="1"/>
  <c r="C150" i="49"/>
  <c r="X149" i="49" a="1"/>
  <c r="X149" i="49" s="1"/>
  <c r="F149" i="49"/>
  <c r="W149" i="49" s="1"/>
  <c r="C149" i="49"/>
  <c r="X148" i="49" a="1"/>
  <c r="X148" i="49" s="1"/>
  <c r="F148" i="49"/>
  <c r="W148" i="49" s="1"/>
  <c r="C148" i="49"/>
  <c r="X147" i="49" a="1"/>
  <c r="X147" i="49" s="1"/>
  <c r="F147" i="49"/>
  <c r="W147" i="49" s="1"/>
  <c r="C147" i="49"/>
  <c r="X146" i="49" a="1"/>
  <c r="X146" i="49" s="1"/>
  <c r="F146" i="49"/>
  <c r="W146" i="49" s="1"/>
  <c r="C146" i="49"/>
  <c r="X145" i="49" a="1"/>
  <c r="X145" i="49" s="1"/>
  <c r="F145" i="49"/>
  <c r="W145" i="49" s="1"/>
  <c r="C145" i="49"/>
  <c r="X144" i="49" a="1"/>
  <c r="X144" i="49" s="1"/>
  <c r="W144" i="49"/>
  <c r="F144" i="49"/>
  <c r="C144" i="49"/>
  <c r="X143" i="49" a="1"/>
  <c r="X143" i="49" s="1"/>
  <c r="F143" i="49"/>
  <c r="W143" i="49" s="1"/>
  <c r="C143" i="49"/>
  <c r="X142" i="49" a="1"/>
  <c r="X142" i="49" s="1"/>
  <c r="F142" i="49"/>
  <c r="W142" i="49" s="1"/>
  <c r="C142" i="49"/>
  <c r="X141" i="49" a="1"/>
  <c r="X141" i="49" s="1"/>
  <c r="F141" i="49"/>
  <c r="W141" i="49" s="1"/>
  <c r="C141" i="49"/>
  <c r="X140" i="49" a="1"/>
  <c r="X140" i="49" s="1"/>
  <c r="F140" i="49"/>
  <c r="W140" i="49" s="1"/>
  <c r="C140" i="49"/>
  <c r="X139" i="49" a="1"/>
  <c r="X139" i="49" s="1"/>
  <c r="F139" i="49"/>
  <c r="W139" i="49" s="1"/>
  <c r="C139" i="49"/>
  <c r="X138" i="49" a="1"/>
  <c r="X138" i="49" s="1"/>
  <c r="F138" i="49"/>
  <c r="W138" i="49" s="1"/>
  <c r="C138" i="49"/>
  <c r="X137" i="49" a="1"/>
  <c r="X137" i="49" s="1"/>
  <c r="W137" i="49"/>
  <c r="F137" i="49"/>
  <c r="C137" i="49"/>
  <c r="X136" i="49" a="1"/>
  <c r="X136" i="49" s="1"/>
  <c r="F136" i="49"/>
  <c r="W136" i="49" s="1"/>
  <c r="C136" i="49"/>
  <c r="X135" i="49" a="1"/>
  <c r="X135" i="49" s="1"/>
  <c r="W135" i="49"/>
  <c r="F135" i="49"/>
  <c r="C135" i="49"/>
  <c r="X134" i="49" a="1"/>
  <c r="X134" i="49" s="1"/>
  <c r="F134" i="49"/>
  <c r="W134" i="49" s="1"/>
  <c r="C134" i="49"/>
  <c r="X133" i="49" a="1"/>
  <c r="X133" i="49" s="1"/>
  <c r="F133" i="49"/>
  <c r="W133" i="49" s="1"/>
  <c r="C133" i="49"/>
  <c r="X132" i="49" a="1"/>
  <c r="X132" i="49" s="1"/>
  <c r="W132" i="49"/>
  <c r="F132" i="49"/>
  <c r="C132" i="49"/>
  <c r="X131" i="49" a="1"/>
  <c r="X131" i="49" s="1"/>
  <c r="F131" i="49"/>
  <c r="W131" i="49" s="1"/>
  <c r="C131" i="49"/>
  <c r="X130" i="49" a="1"/>
  <c r="X130" i="49" s="1"/>
  <c r="F130" i="49"/>
  <c r="W130" i="49" s="1"/>
  <c r="C130" i="49"/>
  <c r="X129" i="49" a="1"/>
  <c r="X129" i="49" s="1"/>
  <c r="W129" i="49"/>
  <c r="F129" i="49"/>
  <c r="C129" i="49"/>
  <c r="X128" i="49" a="1"/>
  <c r="X128" i="49" s="1"/>
  <c r="F128" i="49"/>
  <c r="W128" i="49" s="1"/>
  <c r="C128" i="49"/>
  <c r="X127" i="49" a="1"/>
  <c r="X127" i="49" s="1"/>
  <c r="F127" i="49"/>
  <c r="W127" i="49" s="1"/>
  <c r="C127" i="49"/>
  <c r="X126" i="49" a="1"/>
  <c r="X126" i="49" s="1"/>
  <c r="F126" i="49"/>
  <c r="W126" i="49" s="1"/>
  <c r="C126" i="49"/>
  <c r="X125" i="49" a="1"/>
  <c r="X125" i="49" s="1"/>
  <c r="F125" i="49"/>
  <c r="W125" i="49" s="1"/>
  <c r="C125" i="49"/>
  <c r="X124" i="49" a="1"/>
  <c r="X124" i="49" s="1"/>
  <c r="F124" i="49"/>
  <c r="W124" i="49" s="1"/>
  <c r="C124" i="49"/>
  <c r="X123" i="49" a="1"/>
  <c r="X123" i="49" s="1"/>
  <c r="F123" i="49"/>
  <c r="W123" i="49" s="1"/>
  <c r="C123" i="49"/>
  <c r="X122" i="49" a="1"/>
  <c r="X122" i="49" s="1"/>
  <c r="F122" i="49"/>
  <c r="W122" i="49" s="1"/>
  <c r="C122" i="49"/>
  <c r="X121" i="49" a="1"/>
  <c r="X121" i="49" s="1"/>
  <c r="F121" i="49"/>
  <c r="W121" i="49" s="1"/>
  <c r="C121" i="49"/>
  <c r="X120" i="49" a="1"/>
  <c r="X120" i="49" s="1"/>
  <c r="F120" i="49"/>
  <c r="W120" i="49" s="1"/>
  <c r="C120" i="49"/>
  <c r="X119" i="49"/>
  <c r="X119" i="49" a="1"/>
  <c r="F119" i="49"/>
  <c r="W119" i="49" s="1"/>
  <c r="C119" i="49"/>
  <c r="X118" i="49" a="1"/>
  <c r="X118" i="49" s="1"/>
  <c r="F118" i="49"/>
  <c r="W118" i="49" s="1"/>
  <c r="C118" i="49"/>
  <c r="X117" i="49" a="1"/>
  <c r="X117" i="49" s="1"/>
  <c r="F117" i="49"/>
  <c r="W117" i="49" s="1"/>
  <c r="C117" i="49"/>
  <c r="X116" i="49" a="1"/>
  <c r="X116" i="49" s="1"/>
  <c r="F116" i="49"/>
  <c r="W116" i="49" s="1"/>
  <c r="C116" i="49"/>
  <c r="X115" i="49"/>
  <c r="X115" i="49" a="1"/>
  <c r="F115" i="49"/>
  <c r="W115" i="49" s="1"/>
  <c r="C115" i="49"/>
  <c r="X114" i="49" a="1"/>
  <c r="X114" i="49" s="1"/>
  <c r="F114" i="49"/>
  <c r="W114" i="49" s="1"/>
  <c r="C114" i="49"/>
  <c r="X113" i="49" a="1"/>
  <c r="X113" i="49" s="1"/>
  <c r="F113" i="49"/>
  <c r="W113" i="49" s="1"/>
  <c r="C113" i="49"/>
  <c r="X112" i="49" a="1"/>
  <c r="X112" i="49" s="1"/>
  <c r="F112" i="49"/>
  <c r="W112" i="49" s="1"/>
  <c r="C112" i="49"/>
  <c r="X111" i="49" a="1"/>
  <c r="X111" i="49" s="1"/>
  <c r="F111" i="49"/>
  <c r="W111" i="49" s="1"/>
  <c r="C111" i="49"/>
  <c r="X110" i="49" a="1"/>
  <c r="X110" i="49" s="1"/>
  <c r="F110" i="49"/>
  <c r="W110" i="49" s="1"/>
  <c r="C110" i="49"/>
  <c r="X109" i="49" a="1"/>
  <c r="X109" i="49" s="1"/>
  <c r="F109" i="49"/>
  <c r="W109" i="49" s="1"/>
  <c r="C109" i="49"/>
  <c r="X108" i="49" a="1"/>
  <c r="X108" i="49" s="1"/>
  <c r="F108" i="49"/>
  <c r="W108" i="49" s="1"/>
  <c r="C108" i="49"/>
  <c r="X107" i="49" a="1"/>
  <c r="X107" i="49" s="1"/>
  <c r="F107" i="49"/>
  <c r="W107" i="49" s="1"/>
  <c r="C107" i="49"/>
  <c r="X106" i="49" a="1"/>
  <c r="X106" i="49" s="1"/>
  <c r="F106" i="49"/>
  <c r="W106" i="49" s="1"/>
  <c r="C106" i="49"/>
  <c r="X105" i="49" a="1"/>
  <c r="X105" i="49" s="1"/>
  <c r="F105" i="49"/>
  <c r="W105" i="49" s="1"/>
  <c r="C105" i="49"/>
  <c r="X104" i="49" a="1"/>
  <c r="X104" i="49" s="1"/>
  <c r="F104" i="49"/>
  <c r="W104" i="49" s="1"/>
  <c r="C104" i="49"/>
  <c r="X103" i="49" a="1"/>
  <c r="X103" i="49" s="1"/>
  <c r="F103" i="49"/>
  <c r="W103" i="49" s="1"/>
  <c r="C103" i="49"/>
  <c r="X102" i="49" a="1"/>
  <c r="X102" i="49" s="1"/>
  <c r="F102" i="49"/>
  <c r="W102" i="49" s="1"/>
  <c r="C102" i="49"/>
  <c r="X101" i="49" a="1"/>
  <c r="X101" i="49" s="1"/>
  <c r="W101" i="49"/>
  <c r="F101" i="49"/>
  <c r="C101" i="49"/>
  <c r="X100" i="49" a="1"/>
  <c r="X100" i="49" s="1"/>
  <c r="F100" i="49"/>
  <c r="W100" i="49" s="1"/>
  <c r="C100" i="49"/>
  <c r="X99" i="49" a="1"/>
  <c r="X99" i="49" s="1"/>
  <c r="W99" i="49"/>
  <c r="F99" i="49"/>
  <c r="C99" i="49"/>
  <c r="X98" i="49" a="1"/>
  <c r="X98" i="49" s="1"/>
  <c r="F98" i="49"/>
  <c r="W98" i="49" s="1"/>
  <c r="C98" i="49"/>
  <c r="X97" i="49" a="1"/>
  <c r="X97" i="49" s="1"/>
  <c r="F97" i="49"/>
  <c r="W97" i="49" s="1"/>
  <c r="C97" i="49"/>
  <c r="X96" i="49" a="1"/>
  <c r="X96" i="49" s="1"/>
  <c r="F96" i="49"/>
  <c r="W96" i="49" s="1"/>
  <c r="C96" i="49"/>
  <c r="X95" i="49" a="1"/>
  <c r="X95" i="49" s="1"/>
  <c r="F95" i="49"/>
  <c r="W95" i="49" s="1"/>
  <c r="C95" i="49"/>
  <c r="X94" i="49" a="1"/>
  <c r="X94" i="49" s="1"/>
  <c r="F94" i="49"/>
  <c r="W94" i="49" s="1"/>
  <c r="C94" i="49"/>
  <c r="X93" i="49" a="1"/>
  <c r="X93" i="49" s="1"/>
  <c r="W93" i="49"/>
  <c r="F93" i="49"/>
  <c r="C93" i="49"/>
  <c r="X92" i="49" a="1"/>
  <c r="X92" i="49" s="1"/>
  <c r="F92" i="49"/>
  <c r="W92" i="49" s="1"/>
  <c r="C92" i="49"/>
  <c r="X91" i="49" a="1"/>
  <c r="X91" i="49" s="1"/>
  <c r="F91" i="49"/>
  <c r="W91" i="49" s="1"/>
  <c r="C91" i="49"/>
  <c r="X90" i="49" a="1"/>
  <c r="X90" i="49" s="1"/>
  <c r="F90" i="49"/>
  <c r="W90" i="49" s="1"/>
  <c r="C90" i="49"/>
  <c r="X89" i="49" a="1"/>
  <c r="X89" i="49" s="1"/>
  <c r="W89" i="49"/>
  <c r="F89" i="49"/>
  <c r="C89" i="49"/>
  <c r="X88" i="49" a="1"/>
  <c r="X88" i="49" s="1"/>
  <c r="F88" i="49"/>
  <c r="W88" i="49" s="1"/>
  <c r="C88" i="49"/>
  <c r="X87" i="49" a="1"/>
  <c r="X87" i="49" s="1"/>
  <c r="F87" i="49"/>
  <c r="W87" i="49" s="1"/>
  <c r="C87" i="49"/>
  <c r="X86" i="49" a="1"/>
  <c r="X86" i="49" s="1"/>
  <c r="F86" i="49"/>
  <c r="W86" i="49" s="1"/>
  <c r="C86" i="49"/>
  <c r="X85" i="49" a="1"/>
  <c r="X85" i="49" s="1"/>
  <c r="F85" i="49"/>
  <c r="W85" i="49" s="1"/>
  <c r="C85" i="49"/>
  <c r="X84" i="49" a="1"/>
  <c r="X84" i="49" s="1"/>
  <c r="F84" i="49"/>
  <c r="W84" i="49" s="1"/>
  <c r="C84" i="49"/>
  <c r="X83" i="49"/>
  <c r="X83" i="49" a="1"/>
  <c r="F83" i="49"/>
  <c r="W83" i="49" s="1"/>
  <c r="C83" i="49"/>
  <c r="X82" i="49" a="1"/>
  <c r="X82" i="49" s="1"/>
  <c r="F82" i="49"/>
  <c r="W82" i="49" s="1"/>
  <c r="C82" i="49"/>
  <c r="X81" i="49" a="1"/>
  <c r="X81" i="49" s="1"/>
  <c r="F81" i="49"/>
  <c r="W81" i="49" s="1"/>
  <c r="C81" i="49"/>
  <c r="X80" i="49" a="1"/>
  <c r="X80" i="49" s="1"/>
  <c r="F80" i="49"/>
  <c r="W80" i="49" s="1"/>
  <c r="C80" i="49"/>
  <c r="X79" i="49"/>
  <c r="X79" i="49" a="1"/>
  <c r="F79" i="49"/>
  <c r="W79" i="49" s="1"/>
  <c r="C79" i="49"/>
  <c r="X78" i="49" a="1"/>
  <c r="X78" i="49" s="1"/>
  <c r="F78" i="49"/>
  <c r="W78" i="49" s="1"/>
  <c r="C78" i="49"/>
  <c r="X77" i="49" a="1"/>
  <c r="X77" i="49" s="1"/>
  <c r="F77" i="49"/>
  <c r="W77" i="49" s="1"/>
  <c r="C77" i="49"/>
  <c r="X76" i="49" a="1"/>
  <c r="X76" i="49" s="1"/>
  <c r="F76" i="49"/>
  <c r="W76" i="49" s="1"/>
  <c r="C76" i="49"/>
  <c r="X75" i="49" a="1"/>
  <c r="X75" i="49" s="1"/>
  <c r="F75" i="49"/>
  <c r="W75" i="49" s="1"/>
  <c r="C75" i="49"/>
  <c r="X74" i="49" a="1"/>
  <c r="X74" i="49" s="1"/>
  <c r="F74" i="49"/>
  <c r="W74" i="49" s="1"/>
  <c r="C74" i="49"/>
  <c r="X73" i="49" a="1"/>
  <c r="X73" i="49" s="1"/>
  <c r="F73" i="49"/>
  <c r="W73" i="49" s="1"/>
  <c r="C73" i="49"/>
  <c r="X72" i="49" a="1"/>
  <c r="X72" i="49" s="1"/>
  <c r="F72" i="49"/>
  <c r="W72" i="49" s="1"/>
  <c r="C72" i="49"/>
  <c r="X71" i="49" a="1"/>
  <c r="X71" i="49" s="1"/>
  <c r="F71" i="49"/>
  <c r="W71" i="49" s="1"/>
  <c r="C71" i="49"/>
  <c r="X70" i="49" a="1"/>
  <c r="X70" i="49" s="1"/>
  <c r="F70" i="49"/>
  <c r="W70" i="49" s="1"/>
  <c r="C70" i="49"/>
  <c r="X69" i="49" a="1"/>
  <c r="X69" i="49" s="1"/>
  <c r="F69" i="49"/>
  <c r="W69" i="49" s="1"/>
  <c r="C69" i="49"/>
  <c r="X68" i="49" a="1"/>
  <c r="X68" i="49" s="1"/>
  <c r="F68" i="49"/>
  <c r="W68" i="49" s="1"/>
  <c r="C68" i="49"/>
  <c r="X67" i="49" a="1"/>
  <c r="X67" i="49" s="1"/>
  <c r="F67" i="49"/>
  <c r="W67" i="49" s="1"/>
  <c r="C67" i="49"/>
  <c r="X66" i="49" a="1"/>
  <c r="X66" i="49" s="1"/>
  <c r="F66" i="49"/>
  <c r="W66" i="49" s="1"/>
  <c r="C66" i="49"/>
  <c r="X65" i="49" a="1"/>
  <c r="X65" i="49" s="1"/>
  <c r="W65" i="49"/>
  <c r="F65" i="49"/>
  <c r="C65" i="49"/>
  <c r="X64" i="49" a="1"/>
  <c r="X64" i="49" s="1"/>
  <c r="F64" i="49"/>
  <c r="W64" i="49" s="1"/>
  <c r="C64" i="49"/>
  <c r="X63" i="49" a="1"/>
  <c r="X63" i="49" s="1"/>
  <c r="W63" i="49"/>
  <c r="F63" i="49"/>
  <c r="C63" i="49"/>
  <c r="X62" i="49" a="1"/>
  <c r="X62" i="49" s="1"/>
  <c r="F62" i="49"/>
  <c r="W62" i="49" s="1"/>
  <c r="C62" i="49"/>
  <c r="X61" i="49" a="1"/>
  <c r="X61" i="49" s="1"/>
  <c r="F61" i="49"/>
  <c r="W61" i="49" s="1"/>
  <c r="C61" i="49"/>
  <c r="X60" i="49" a="1"/>
  <c r="X60" i="49" s="1"/>
  <c r="F60" i="49"/>
  <c r="W60" i="49" s="1"/>
  <c r="C60" i="49"/>
  <c r="X59" i="49" a="1"/>
  <c r="X59" i="49" s="1"/>
  <c r="F59" i="49"/>
  <c r="W59" i="49" s="1"/>
  <c r="C59" i="49"/>
  <c r="X58" i="49" a="1"/>
  <c r="X58" i="49" s="1"/>
  <c r="F58" i="49"/>
  <c r="W58" i="49" s="1"/>
  <c r="C58" i="49"/>
  <c r="X57" i="49" a="1"/>
  <c r="X57" i="49" s="1"/>
  <c r="W57" i="49"/>
  <c r="F57" i="49"/>
  <c r="C57" i="49"/>
  <c r="X56" i="49" a="1"/>
  <c r="X56" i="49" s="1"/>
  <c r="F56" i="49"/>
  <c r="W56" i="49" s="1"/>
  <c r="C56" i="49"/>
  <c r="X55" i="49" a="1"/>
  <c r="X55" i="49" s="1"/>
  <c r="F55" i="49"/>
  <c r="W55" i="49" s="1"/>
  <c r="C55" i="49"/>
  <c r="X54" i="49" a="1"/>
  <c r="X54" i="49" s="1"/>
  <c r="F54" i="49"/>
  <c r="W54" i="49" s="1"/>
  <c r="C54" i="49"/>
  <c r="X53" i="49" a="1"/>
  <c r="X53" i="49" s="1"/>
  <c r="W53" i="49"/>
  <c r="F53" i="49"/>
  <c r="C53" i="49"/>
  <c r="X52" i="49" a="1"/>
  <c r="X52" i="49" s="1"/>
  <c r="F52" i="49"/>
  <c r="W52" i="49" s="1"/>
  <c r="C52" i="49"/>
  <c r="X51" i="49" a="1"/>
  <c r="X51" i="49" s="1"/>
  <c r="F51" i="49"/>
  <c r="W51" i="49" s="1"/>
  <c r="C51" i="49"/>
  <c r="X50" i="49" a="1"/>
  <c r="X50" i="49" s="1"/>
  <c r="F50" i="49"/>
  <c r="W50" i="49" s="1"/>
  <c r="C50" i="49"/>
  <c r="X49" i="49" a="1"/>
  <c r="X49" i="49" s="1"/>
  <c r="F49" i="49"/>
  <c r="W49" i="49" s="1"/>
  <c r="C49" i="49"/>
  <c r="X48" i="49" a="1"/>
  <c r="X48" i="49" s="1"/>
  <c r="F48" i="49"/>
  <c r="W48" i="49" s="1"/>
  <c r="C48" i="49"/>
  <c r="X47" i="49"/>
  <c r="X47" i="49" a="1"/>
  <c r="F47" i="49"/>
  <c r="W47" i="49" s="1"/>
  <c r="C47" i="49"/>
  <c r="X46" i="49" a="1"/>
  <c r="X46" i="49" s="1"/>
  <c r="F46" i="49"/>
  <c r="W46" i="49" s="1"/>
  <c r="C46" i="49"/>
  <c r="X45" i="49" a="1"/>
  <c r="X45" i="49" s="1"/>
  <c r="F45" i="49"/>
  <c r="W45" i="49" s="1"/>
  <c r="C45" i="49"/>
  <c r="X44" i="49" a="1"/>
  <c r="X44" i="49" s="1"/>
  <c r="F44" i="49"/>
  <c r="W44" i="49" s="1"/>
  <c r="C44" i="49"/>
  <c r="X43" i="49"/>
  <c r="X43" i="49" a="1"/>
  <c r="F43" i="49"/>
  <c r="W43" i="49" s="1"/>
  <c r="C43" i="49"/>
  <c r="X42" i="49" a="1"/>
  <c r="X42" i="49" s="1"/>
  <c r="F42" i="49"/>
  <c r="W42" i="49" s="1"/>
  <c r="C42" i="49"/>
  <c r="X41" i="49" a="1"/>
  <c r="X41" i="49" s="1"/>
  <c r="F41" i="49"/>
  <c r="W41" i="49" s="1"/>
  <c r="C41" i="49"/>
  <c r="X40" i="49" a="1"/>
  <c r="X40" i="49" s="1"/>
  <c r="F40" i="49"/>
  <c r="W40" i="49" s="1"/>
  <c r="C40" i="49"/>
  <c r="X39" i="49" a="1"/>
  <c r="X39" i="49" s="1"/>
  <c r="F39" i="49"/>
  <c r="W39" i="49" s="1"/>
  <c r="C39" i="49"/>
  <c r="X38" i="49" a="1"/>
  <c r="X38" i="49" s="1"/>
  <c r="F38" i="49"/>
  <c r="W38" i="49" s="1"/>
  <c r="C38" i="49"/>
  <c r="X37" i="49" a="1"/>
  <c r="X37" i="49" s="1"/>
  <c r="F37" i="49"/>
  <c r="W37" i="49" s="1"/>
  <c r="C37" i="49"/>
  <c r="X36" i="49" a="1"/>
  <c r="X36" i="49" s="1"/>
  <c r="F36" i="49"/>
  <c r="W36" i="49" s="1"/>
  <c r="C36" i="49"/>
  <c r="X35" i="49" a="1"/>
  <c r="X35" i="49" s="1"/>
  <c r="F35" i="49"/>
  <c r="W35" i="49" s="1"/>
  <c r="C35" i="49"/>
  <c r="X34" i="49" a="1"/>
  <c r="X34" i="49" s="1"/>
  <c r="F34" i="49"/>
  <c r="W34" i="49" s="1"/>
  <c r="C34" i="49"/>
  <c r="X33" i="49" a="1"/>
  <c r="X33" i="49" s="1"/>
  <c r="F33" i="49"/>
  <c r="W33" i="49" s="1"/>
  <c r="C33" i="49"/>
  <c r="X32" i="49" a="1"/>
  <c r="X32" i="49" s="1"/>
  <c r="F32" i="49"/>
  <c r="W32" i="49" s="1"/>
  <c r="C32" i="49"/>
  <c r="X31" i="49" a="1"/>
  <c r="X31" i="49" s="1"/>
  <c r="F31" i="49"/>
  <c r="W31" i="49" s="1"/>
  <c r="C31" i="49"/>
  <c r="X30" i="49" a="1"/>
  <c r="X30" i="49" s="1"/>
  <c r="F30" i="49"/>
  <c r="W30" i="49" s="1"/>
  <c r="C30" i="49"/>
  <c r="X29" i="49" a="1"/>
  <c r="X29" i="49" s="1"/>
  <c r="W29" i="49"/>
  <c r="F29" i="49"/>
  <c r="C29" i="49"/>
  <c r="X28" i="49" a="1"/>
  <c r="X28" i="49" s="1"/>
  <c r="F28" i="49"/>
  <c r="W28" i="49" s="1"/>
  <c r="C28" i="49"/>
  <c r="X27" i="49" a="1"/>
  <c r="X27" i="49" s="1"/>
  <c r="W27" i="49"/>
  <c r="F27" i="49"/>
  <c r="C27" i="49"/>
  <c r="X26" i="49" a="1"/>
  <c r="X26" i="49" s="1"/>
  <c r="F26" i="49"/>
  <c r="W26" i="49" s="1"/>
  <c r="C26" i="49"/>
  <c r="X25" i="49" a="1"/>
  <c r="X25" i="49" s="1"/>
  <c r="F25" i="49"/>
  <c r="W25" i="49" s="1"/>
  <c r="C25" i="49"/>
  <c r="X24" i="49" a="1"/>
  <c r="X24" i="49" s="1"/>
  <c r="F24" i="49"/>
  <c r="W24" i="49" s="1"/>
  <c r="C24" i="49"/>
  <c r="X23" i="49" a="1"/>
  <c r="X23" i="49" s="1"/>
  <c r="F23" i="49"/>
  <c r="W23" i="49" s="1"/>
  <c r="C23" i="49"/>
  <c r="X22" i="49" a="1"/>
  <c r="X22" i="49" s="1"/>
  <c r="F22" i="49"/>
  <c r="W22" i="49" s="1"/>
  <c r="C22" i="49"/>
  <c r="X21" i="49" a="1"/>
  <c r="X21" i="49" s="1"/>
  <c r="W21" i="49"/>
  <c r="F21" i="49"/>
  <c r="C21" i="49"/>
  <c r="X20" i="49" a="1"/>
  <c r="X20" i="49" s="1"/>
  <c r="F20" i="49"/>
  <c r="W20" i="49" s="1"/>
  <c r="C20" i="49"/>
  <c r="X19" i="49" a="1"/>
  <c r="X19" i="49" s="1"/>
  <c r="F19" i="49"/>
  <c r="W19" i="49" s="1"/>
  <c r="C19" i="49"/>
  <c r="X18" i="49" a="1"/>
  <c r="X18" i="49" s="1"/>
  <c r="F18" i="49"/>
  <c r="W18" i="49" s="1"/>
  <c r="C18" i="49"/>
  <c r="X17" i="49" a="1"/>
  <c r="X17" i="49" s="1"/>
  <c r="W17" i="49"/>
  <c r="F17" i="49"/>
  <c r="C17" i="49"/>
  <c r="X16" i="49" a="1"/>
  <c r="X16" i="49" s="1"/>
  <c r="F16" i="49"/>
  <c r="W16" i="49" s="1"/>
  <c r="C16" i="49"/>
  <c r="X15" i="49" a="1"/>
  <c r="X15" i="49" s="1"/>
  <c r="F15" i="49"/>
  <c r="W15" i="49" s="1"/>
  <c r="C15" i="49"/>
  <c r="X14" i="49" a="1"/>
  <c r="X14" i="49" s="1"/>
  <c r="F14" i="49"/>
  <c r="W14" i="49" s="1"/>
  <c r="C14" i="49"/>
  <c r="X13" i="49" a="1"/>
  <c r="X13" i="49" s="1"/>
  <c r="F13" i="49"/>
  <c r="W13" i="49" s="1"/>
  <c r="C13" i="49"/>
  <c r="X12" i="49" a="1"/>
  <c r="X12" i="49" s="1"/>
  <c r="F12" i="49"/>
  <c r="W12" i="49" s="1"/>
  <c r="C12" i="49"/>
  <c r="X11" i="49" a="1"/>
  <c r="X11" i="49" s="1"/>
  <c r="F11" i="49"/>
  <c r="W11" i="49" s="1"/>
  <c r="C11" i="49"/>
  <c r="X10" i="49"/>
  <c r="X10" i="49" a="1"/>
  <c r="F10" i="49"/>
  <c r="W10" i="49" s="1"/>
  <c r="C10" i="49"/>
  <c r="X9" i="49" a="1"/>
  <c r="X9" i="49" s="1"/>
  <c r="F9" i="49"/>
  <c r="W9" i="49" s="1"/>
  <c r="C9" i="49"/>
  <c r="X8" i="49" a="1"/>
  <c r="X8" i="49" s="1"/>
  <c r="F8" i="49"/>
  <c r="W8" i="49" s="1"/>
  <c r="C8" i="49"/>
  <c r="X7" i="49" a="1"/>
  <c r="X7" i="49" s="1"/>
  <c r="F7" i="49"/>
  <c r="W7" i="49" s="1"/>
  <c r="C7" i="49"/>
  <c r="X6" i="49" a="1"/>
  <c r="X6" i="49" s="1"/>
  <c r="W6" i="49"/>
  <c r="V6" i="49"/>
  <c r="F6" i="49"/>
  <c r="C6" i="49"/>
  <c r="X5" i="49" a="1"/>
  <c r="X5" i="49" s="1"/>
  <c r="W5" i="49"/>
  <c r="F5" i="49"/>
  <c r="C5" i="49"/>
  <c r="V10" i="49" s="1"/>
  <c r="X204" i="48" a="1"/>
  <c r="X204" i="48" s="1"/>
  <c r="F204" i="48"/>
  <c r="W204" i="48" s="1"/>
  <c r="C204" i="48"/>
  <c r="X203" i="48" a="1"/>
  <c r="X203" i="48" s="1"/>
  <c r="F203" i="48"/>
  <c r="W203" i="48" s="1"/>
  <c r="C203" i="48"/>
  <c r="X202" i="48" a="1"/>
  <c r="X202" i="48" s="1"/>
  <c r="F202" i="48"/>
  <c r="W202" i="48" s="1"/>
  <c r="C202" i="48"/>
  <c r="X201" i="48" a="1"/>
  <c r="X201" i="48" s="1"/>
  <c r="F201" i="48"/>
  <c r="W201" i="48" s="1"/>
  <c r="C201" i="48"/>
  <c r="X200" i="48" a="1"/>
  <c r="X200" i="48" s="1"/>
  <c r="F200" i="48"/>
  <c r="W200" i="48" s="1"/>
  <c r="C200" i="48"/>
  <c r="X199" i="48" a="1"/>
  <c r="X199" i="48" s="1"/>
  <c r="F199" i="48"/>
  <c r="W199" i="48" s="1"/>
  <c r="C199" i="48"/>
  <c r="X198" i="48" a="1"/>
  <c r="X198" i="48" s="1"/>
  <c r="F198" i="48"/>
  <c r="W198" i="48" s="1"/>
  <c r="C198" i="48"/>
  <c r="X197" i="48" a="1"/>
  <c r="X197" i="48" s="1"/>
  <c r="F197" i="48"/>
  <c r="W197" i="48" s="1"/>
  <c r="C197" i="48"/>
  <c r="X196" i="48" a="1"/>
  <c r="X196" i="48" s="1"/>
  <c r="F196" i="48"/>
  <c r="W196" i="48" s="1"/>
  <c r="C196" i="48"/>
  <c r="X195" i="48" a="1"/>
  <c r="X195" i="48" s="1"/>
  <c r="F195" i="48"/>
  <c r="W195" i="48" s="1"/>
  <c r="C195" i="48"/>
  <c r="X194" i="48" a="1"/>
  <c r="X194" i="48" s="1"/>
  <c r="W194" i="48"/>
  <c r="F194" i="48"/>
  <c r="C194" i="48"/>
  <c r="X193" i="48" a="1"/>
  <c r="X193" i="48" s="1"/>
  <c r="F193" i="48"/>
  <c r="W193" i="48" s="1"/>
  <c r="C193" i="48"/>
  <c r="X192" i="48" a="1"/>
  <c r="X192" i="48" s="1"/>
  <c r="F192" i="48"/>
  <c r="W192" i="48" s="1"/>
  <c r="C192" i="48"/>
  <c r="X191" i="48" a="1"/>
  <c r="X191" i="48" s="1"/>
  <c r="W191" i="48"/>
  <c r="F191" i="48"/>
  <c r="C191" i="48"/>
  <c r="X190" i="48" a="1"/>
  <c r="X190" i="48" s="1"/>
  <c r="W190" i="48"/>
  <c r="F190" i="48"/>
  <c r="C190" i="48"/>
  <c r="X189" i="48" a="1"/>
  <c r="X189" i="48" s="1"/>
  <c r="F189" i="48"/>
  <c r="W189" i="48" s="1"/>
  <c r="C189" i="48"/>
  <c r="X188" i="48" a="1"/>
  <c r="X188" i="48" s="1"/>
  <c r="F188" i="48"/>
  <c r="W188" i="48" s="1"/>
  <c r="C188" i="48"/>
  <c r="X187" i="48" a="1"/>
  <c r="X187" i="48" s="1"/>
  <c r="F187" i="48"/>
  <c r="W187" i="48" s="1"/>
  <c r="C187" i="48"/>
  <c r="X186" i="48" a="1"/>
  <c r="X186" i="48" s="1"/>
  <c r="F186" i="48"/>
  <c r="W186" i="48" s="1"/>
  <c r="C186" i="48"/>
  <c r="X185" i="48" a="1"/>
  <c r="X185" i="48" s="1"/>
  <c r="F185" i="48"/>
  <c r="W185" i="48" s="1"/>
  <c r="C185" i="48"/>
  <c r="X184" i="48" a="1"/>
  <c r="X184" i="48" s="1"/>
  <c r="F184" i="48"/>
  <c r="W184" i="48" s="1"/>
  <c r="C184" i="48"/>
  <c r="X183" i="48" a="1"/>
  <c r="X183" i="48" s="1"/>
  <c r="F183" i="48"/>
  <c r="W183" i="48" s="1"/>
  <c r="C183" i="48"/>
  <c r="X182" i="48" a="1"/>
  <c r="X182" i="48" s="1"/>
  <c r="W182" i="48"/>
  <c r="F182" i="48"/>
  <c r="C182" i="48"/>
  <c r="X181" i="48" a="1"/>
  <c r="X181" i="48" s="1"/>
  <c r="F181" i="48"/>
  <c r="W181" i="48" s="1"/>
  <c r="C181" i="48"/>
  <c r="X180" i="48" a="1"/>
  <c r="X180" i="48" s="1"/>
  <c r="F180" i="48"/>
  <c r="W180" i="48" s="1"/>
  <c r="C180" i="48"/>
  <c r="X179" i="48" a="1"/>
  <c r="X179" i="48" s="1"/>
  <c r="W179" i="48"/>
  <c r="F179" i="48"/>
  <c r="C179" i="48"/>
  <c r="X178" i="48" a="1"/>
  <c r="X178" i="48" s="1"/>
  <c r="W178" i="48"/>
  <c r="F178" i="48"/>
  <c r="C178" i="48"/>
  <c r="X177" i="48" a="1"/>
  <c r="X177" i="48" s="1"/>
  <c r="F177" i="48"/>
  <c r="W177" i="48" s="1"/>
  <c r="C177" i="48"/>
  <c r="X176" i="48" a="1"/>
  <c r="X176" i="48" s="1"/>
  <c r="F176" i="48"/>
  <c r="W176" i="48" s="1"/>
  <c r="C176" i="48"/>
  <c r="X175" i="48" a="1"/>
  <c r="X175" i="48" s="1"/>
  <c r="F175" i="48"/>
  <c r="W175" i="48" s="1"/>
  <c r="C175" i="48"/>
  <c r="X174" i="48" a="1"/>
  <c r="X174" i="48" s="1"/>
  <c r="F174" i="48"/>
  <c r="W174" i="48" s="1"/>
  <c r="C174" i="48"/>
  <c r="X173" i="48" a="1"/>
  <c r="X173" i="48" s="1"/>
  <c r="F173" i="48"/>
  <c r="W173" i="48" s="1"/>
  <c r="C173" i="48"/>
  <c r="X172" i="48" a="1"/>
  <c r="X172" i="48" s="1"/>
  <c r="F172" i="48"/>
  <c r="W172" i="48" s="1"/>
  <c r="C172" i="48"/>
  <c r="X171" i="48" a="1"/>
  <c r="X171" i="48" s="1"/>
  <c r="F171" i="48"/>
  <c r="W171" i="48" s="1"/>
  <c r="C171" i="48"/>
  <c r="X170" i="48" a="1"/>
  <c r="X170" i="48" s="1"/>
  <c r="W170" i="48"/>
  <c r="F170" i="48"/>
  <c r="C170" i="48"/>
  <c r="X169" i="48" a="1"/>
  <c r="X169" i="48" s="1"/>
  <c r="F169" i="48"/>
  <c r="W169" i="48" s="1"/>
  <c r="C169" i="48"/>
  <c r="X168" i="48" a="1"/>
  <c r="X168" i="48" s="1"/>
  <c r="F168" i="48"/>
  <c r="W168" i="48" s="1"/>
  <c r="C168" i="48"/>
  <c r="X167" i="48" a="1"/>
  <c r="X167" i="48" s="1"/>
  <c r="W167" i="48"/>
  <c r="F167" i="48"/>
  <c r="C167" i="48"/>
  <c r="X166" i="48" a="1"/>
  <c r="X166" i="48" s="1"/>
  <c r="W166" i="48"/>
  <c r="F166" i="48"/>
  <c r="C166" i="48"/>
  <c r="X165" i="48" a="1"/>
  <c r="X165" i="48" s="1"/>
  <c r="F165" i="48"/>
  <c r="W165" i="48" s="1"/>
  <c r="C165" i="48"/>
  <c r="X164" i="48" a="1"/>
  <c r="X164" i="48" s="1"/>
  <c r="F164" i="48"/>
  <c r="W164" i="48" s="1"/>
  <c r="C164" i="48"/>
  <c r="X163" i="48" a="1"/>
  <c r="X163" i="48" s="1"/>
  <c r="F163" i="48"/>
  <c r="W163" i="48" s="1"/>
  <c r="C163" i="48"/>
  <c r="X162" i="48" a="1"/>
  <c r="X162" i="48" s="1"/>
  <c r="F162" i="48"/>
  <c r="W162" i="48" s="1"/>
  <c r="C162" i="48"/>
  <c r="X161" i="48" a="1"/>
  <c r="X161" i="48" s="1"/>
  <c r="F161" i="48"/>
  <c r="W161" i="48" s="1"/>
  <c r="C161" i="48"/>
  <c r="X160" i="48" a="1"/>
  <c r="X160" i="48" s="1"/>
  <c r="F160" i="48"/>
  <c r="W160" i="48" s="1"/>
  <c r="C160" i="48"/>
  <c r="X159" i="48" a="1"/>
  <c r="X159" i="48" s="1"/>
  <c r="F159" i="48"/>
  <c r="W159" i="48" s="1"/>
  <c r="C159" i="48"/>
  <c r="X158" i="48" a="1"/>
  <c r="X158" i="48" s="1"/>
  <c r="W158" i="48"/>
  <c r="F158" i="48"/>
  <c r="C158" i="48"/>
  <c r="X157" i="48" a="1"/>
  <c r="X157" i="48" s="1"/>
  <c r="F157" i="48"/>
  <c r="W157" i="48" s="1"/>
  <c r="C157" i="48"/>
  <c r="X156" i="48" a="1"/>
  <c r="X156" i="48" s="1"/>
  <c r="F156" i="48"/>
  <c r="W156" i="48" s="1"/>
  <c r="C156" i="48"/>
  <c r="X155" i="48" a="1"/>
  <c r="X155" i="48" s="1"/>
  <c r="W155" i="48"/>
  <c r="F155" i="48"/>
  <c r="C155" i="48"/>
  <c r="X154" i="48" a="1"/>
  <c r="X154" i="48" s="1"/>
  <c r="W154" i="48"/>
  <c r="F154" i="48"/>
  <c r="C154" i="48"/>
  <c r="X153" i="48" a="1"/>
  <c r="X153" i="48" s="1"/>
  <c r="F153" i="48"/>
  <c r="W153" i="48" s="1"/>
  <c r="C153" i="48"/>
  <c r="X152" i="48" a="1"/>
  <c r="X152" i="48" s="1"/>
  <c r="F152" i="48"/>
  <c r="W152" i="48" s="1"/>
  <c r="C152" i="48"/>
  <c r="X151" i="48" a="1"/>
  <c r="X151" i="48" s="1"/>
  <c r="F151" i="48"/>
  <c r="W151" i="48" s="1"/>
  <c r="C151" i="48"/>
  <c r="X150" i="48" a="1"/>
  <c r="X150" i="48" s="1"/>
  <c r="F150" i="48"/>
  <c r="W150" i="48" s="1"/>
  <c r="C150" i="48"/>
  <c r="X149" i="48" a="1"/>
  <c r="X149" i="48" s="1"/>
  <c r="F149" i="48"/>
  <c r="W149" i="48" s="1"/>
  <c r="C149" i="48"/>
  <c r="X148" i="48" a="1"/>
  <c r="X148" i="48" s="1"/>
  <c r="F148" i="48"/>
  <c r="W148" i="48" s="1"/>
  <c r="C148" i="48"/>
  <c r="X147" i="48" a="1"/>
  <c r="X147" i="48" s="1"/>
  <c r="F147" i="48"/>
  <c r="W147" i="48" s="1"/>
  <c r="C147" i="48"/>
  <c r="X146" i="48" a="1"/>
  <c r="X146" i="48" s="1"/>
  <c r="W146" i="48"/>
  <c r="F146" i="48"/>
  <c r="C146" i="48"/>
  <c r="X145" i="48" a="1"/>
  <c r="X145" i="48" s="1"/>
  <c r="F145" i="48"/>
  <c r="W145" i="48" s="1"/>
  <c r="C145" i="48"/>
  <c r="X144" i="48" a="1"/>
  <c r="X144" i="48" s="1"/>
  <c r="F144" i="48"/>
  <c r="W144" i="48" s="1"/>
  <c r="C144" i="48"/>
  <c r="X143" i="48" a="1"/>
  <c r="X143" i="48" s="1"/>
  <c r="W143" i="48"/>
  <c r="F143" i="48"/>
  <c r="C143" i="48"/>
  <c r="X142" i="48" a="1"/>
  <c r="X142" i="48" s="1"/>
  <c r="W142" i="48"/>
  <c r="F142" i="48"/>
  <c r="C142" i="48"/>
  <c r="X141" i="48" a="1"/>
  <c r="X141" i="48" s="1"/>
  <c r="F141" i="48"/>
  <c r="W141" i="48" s="1"/>
  <c r="C141" i="48"/>
  <c r="X140" i="48" a="1"/>
  <c r="X140" i="48" s="1"/>
  <c r="F140" i="48"/>
  <c r="W140" i="48" s="1"/>
  <c r="C140" i="48"/>
  <c r="X139" i="48" a="1"/>
  <c r="X139" i="48" s="1"/>
  <c r="F139" i="48"/>
  <c r="W139" i="48" s="1"/>
  <c r="C139" i="48"/>
  <c r="X138" i="48" a="1"/>
  <c r="X138" i="48" s="1"/>
  <c r="F138" i="48"/>
  <c r="W138" i="48" s="1"/>
  <c r="C138" i="48"/>
  <c r="X137" i="48" a="1"/>
  <c r="X137" i="48" s="1"/>
  <c r="F137" i="48"/>
  <c r="W137" i="48" s="1"/>
  <c r="C137" i="48"/>
  <c r="X136" i="48" a="1"/>
  <c r="X136" i="48" s="1"/>
  <c r="F136" i="48"/>
  <c r="W136" i="48" s="1"/>
  <c r="C136" i="48"/>
  <c r="X135" i="48" a="1"/>
  <c r="X135" i="48" s="1"/>
  <c r="W135" i="48"/>
  <c r="F135" i="48"/>
  <c r="C135" i="48"/>
  <c r="X134" i="48" a="1"/>
  <c r="X134" i="48" s="1"/>
  <c r="F134" i="48"/>
  <c r="W134" i="48" s="1"/>
  <c r="C134" i="48"/>
  <c r="X133" i="48" a="1"/>
  <c r="X133" i="48" s="1"/>
  <c r="F133" i="48"/>
  <c r="W133" i="48" s="1"/>
  <c r="C133" i="48"/>
  <c r="X132" i="48"/>
  <c r="X132" i="48" a="1"/>
  <c r="W132" i="48"/>
  <c r="F132" i="48"/>
  <c r="C132" i="48"/>
  <c r="X131" i="48" a="1"/>
  <c r="X131" i="48" s="1"/>
  <c r="W131" i="48"/>
  <c r="F131" i="48"/>
  <c r="C131" i="48"/>
  <c r="X130" i="48" a="1"/>
  <c r="X130" i="48" s="1"/>
  <c r="F130" i="48"/>
  <c r="W130" i="48" s="1"/>
  <c r="C130" i="48"/>
  <c r="X129" i="48" a="1"/>
  <c r="X129" i="48" s="1"/>
  <c r="F129" i="48"/>
  <c r="W129" i="48" s="1"/>
  <c r="C129" i="48"/>
  <c r="X128" i="48" a="1"/>
  <c r="X128" i="48" s="1"/>
  <c r="F128" i="48"/>
  <c r="W128" i="48" s="1"/>
  <c r="C128" i="48"/>
  <c r="X127" i="48" a="1"/>
  <c r="X127" i="48" s="1"/>
  <c r="F127" i="48"/>
  <c r="W127" i="48" s="1"/>
  <c r="C127" i="48"/>
  <c r="X126" i="48" a="1"/>
  <c r="X126" i="48" s="1"/>
  <c r="F126" i="48"/>
  <c r="W126" i="48" s="1"/>
  <c r="C126" i="48"/>
  <c r="X125" i="48"/>
  <c r="X125" i="48" a="1"/>
  <c r="F125" i="48"/>
  <c r="W125" i="48" s="1"/>
  <c r="C125" i="48"/>
  <c r="X124" i="48"/>
  <c r="X124" i="48" a="1"/>
  <c r="F124" i="48"/>
  <c r="W124" i="48" s="1"/>
  <c r="C124" i="48"/>
  <c r="X123" i="48" a="1"/>
  <c r="X123" i="48" s="1"/>
  <c r="W123" i="48"/>
  <c r="F123" i="48"/>
  <c r="C123" i="48"/>
  <c r="X122" i="48"/>
  <c r="X122" i="48" a="1"/>
  <c r="F122" i="48"/>
  <c r="W122" i="48" s="1"/>
  <c r="C122" i="48"/>
  <c r="X121" i="48" a="1"/>
  <c r="X121" i="48" s="1"/>
  <c r="F121" i="48"/>
  <c r="W121" i="48" s="1"/>
  <c r="C121" i="48"/>
  <c r="X120" i="48"/>
  <c r="X120" i="48" a="1"/>
  <c r="F120" i="48"/>
  <c r="W120" i="48" s="1"/>
  <c r="C120" i="48"/>
  <c r="X119" i="48" a="1"/>
  <c r="X119" i="48" s="1"/>
  <c r="F119" i="48"/>
  <c r="W119" i="48" s="1"/>
  <c r="C119" i="48"/>
  <c r="X118" i="48" a="1"/>
  <c r="X118" i="48" s="1"/>
  <c r="F118" i="48"/>
  <c r="W118" i="48" s="1"/>
  <c r="C118" i="48"/>
  <c r="X117" i="48" a="1"/>
  <c r="X117" i="48" s="1"/>
  <c r="F117" i="48"/>
  <c r="W117" i="48" s="1"/>
  <c r="C117" i="48"/>
  <c r="X116" i="48" a="1"/>
  <c r="X116" i="48" s="1"/>
  <c r="F116" i="48"/>
  <c r="W116" i="48" s="1"/>
  <c r="C116" i="48"/>
  <c r="X115" i="48"/>
  <c r="X115" i="48" a="1"/>
  <c r="F115" i="48"/>
  <c r="W115" i="48" s="1"/>
  <c r="C115" i="48"/>
  <c r="X114" i="48" a="1"/>
  <c r="X114" i="48" s="1"/>
  <c r="F114" i="48"/>
  <c r="W114" i="48" s="1"/>
  <c r="C114" i="48"/>
  <c r="X113" i="48" a="1"/>
  <c r="X113" i="48" s="1"/>
  <c r="F113" i="48"/>
  <c r="W113" i="48" s="1"/>
  <c r="C113" i="48"/>
  <c r="X112" i="48"/>
  <c r="X112" i="48" a="1"/>
  <c r="F112" i="48"/>
  <c r="W112" i="48" s="1"/>
  <c r="C112" i="48"/>
  <c r="X111" i="48" a="1"/>
  <c r="X111" i="48" s="1"/>
  <c r="W111" i="48"/>
  <c r="F111" i="48"/>
  <c r="C111" i="48"/>
  <c r="X110" i="48"/>
  <c r="X110" i="48" a="1"/>
  <c r="F110" i="48"/>
  <c r="W110" i="48" s="1"/>
  <c r="C110" i="48"/>
  <c r="X109" i="48" a="1"/>
  <c r="X109" i="48" s="1"/>
  <c r="F109" i="48"/>
  <c r="W109" i="48" s="1"/>
  <c r="C109" i="48"/>
  <c r="X108" i="48"/>
  <c r="X108" i="48" a="1"/>
  <c r="F108" i="48"/>
  <c r="W108" i="48" s="1"/>
  <c r="C108" i="48"/>
  <c r="X107" i="48" a="1"/>
  <c r="X107" i="48" s="1"/>
  <c r="F107" i="48"/>
  <c r="W107" i="48" s="1"/>
  <c r="C107" i="48"/>
  <c r="X106" i="48" a="1"/>
  <c r="X106" i="48" s="1"/>
  <c r="F106" i="48"/>
  <c r="W106" i="48" s="1"/>
  <c r="C106" i="48"/>
  <c r="X105" i="48" a="1"/>
  <c r="X105" i="48" s="1"/>
  <c r="F105" i="48"/>
  <c r="W105" i="48" s="1"/>
  <c r="C105" i="48"/>
  <c r="X104" i="48" a="1"/>
  <c r="X104" i="48" s="1"/>
  <c r="F104" i="48"/>
  <c r="W104" i="48" s="1"/>
  <c r="C104" i="48"/>
  <c r="X103" i="48"/>
  <c r="X103" i="48" a="1"/>
  <c r="F103" i="48"/>
  <c r="W103" i="48" s="1"/>
  <c r="C103" i="48"/>
  <c r="X102" i="48" a="1"/>
  <c r="X102" i="48" s="1"/>
  <c r="F102" i="48"/>
  <c r="W102" i="48" s="1"/>
  <c r="C102" i="48"/>
  <c r="X101" i="48" a="1"/>
  <c r="X101" i="48" s="1"/>
  <c r="F101" i="48"/>
  <c r="W101" i="48" s="1"/>
  <c r="C101" i="48"/>
  <c r="X100" i="48"/>
  <c r="X100" i="48" a="1"/>
  <c r="F100" i="48"/>
  <c r="W100" i="48" s="1"/>
  <c r="C100" i="48"/>
  <c r="X99" i="48" a="1"/>
  <c r="X99" i="48" s="1"/>
  <c r="W99" i="48"/>
  <c r="F99" i="48"/>
  <c r="C99" i="48"/>
  <c r="X98" i="48"/>
  <c r="X98" i="48" a="1"/>
  <c r="F98" i="48"/>
  <c r="W98" i="48" s="1"/>
  <c r="C98" i="48"/>
  <c r="X97" i="48" a="1"/>
  <c r="X97" i="48" s="1"/>
  <c r="F97" i="48"/>
  <c r="W97" i="48" s="1"/>
  <c r="C97" i="48"/>
  <c r="X96" i="48"/>
  <c r="X96" i="48" a="1"/>
  <c r="F96" i="48"/>
  <c r="W96" i="48" s="1"/>
  <c r="C96" i="48"/>
  <c r="X95" i="48" a="1"/>
  <c r="X95" i="48" s="1"/>
  <c r="F95" i="48"/>
  <c r="W95" i="48" s="1"/>
  <c r="C95" i="48"/>
  <c r="X94" i="48" a="1"/>
  <c r="X94" i="48" s="1"/>
  <c r="F94" i="48"/>
  <c r="W94" i="48" s="1"/>
  <c r="C94" i="48"/>
  <c r="X93" i="48" a="1"/>
  <c r="X93" i="48" s="1"/>
  <c r="F93" i="48"/>
  <c r="W93" i="48" s="1"/>
  <c r="C93" i="48"/>
  <c r="X92" i="48" a="1"/>
  <c r="X92" i="48" s="1"/>
  <c r="F92" i="48"/>
  <c r="W92" i="48" s="1"/>
  <c r="C92" i="48"/>
  <c r="X91" i="48"/>
  <c r="X91" i="48" a="1"/>
  <c r="F91" i="48"/>
  <c r="W91" i="48" s="1"/>
  <c r="C91" i="48"/>
  <c r="X90" i="48" a="1"/>
  <c r="X90" i="48" s="1"/>
  <c r="F90" i="48"/>
  <c r="W90" i="48" s="1"/>
  <c r="C90" i="48"/>
  <c r="X89" i="48" a="1"/>
  <c r="X89" i="48" s="1"/>
  <c r="F89" i="48"/>
  <c r="W89" i="48" s="1"/>
  <c r="C89" i="48"/>
  <c r="X88" i="48"/>
  <c r="X88" i="48" a="1"/>
  <c r="F88" i="48"/>
  <c r="W88" i="48" s="1"/>
  <c r="C88" i="48"/>
  <c r="X87" i="48" a="1"/>
  <c r="X87" i="48" s="1"/>
  <c r="W87" i="48"/>
  <c r="F87" i="48"/>
  <c r="C87" i="48"/>
  <c r="X86" i="48"/>
  <c r="X86" i="48" a="1"/>
  <c r="W86" i="48"/>
  <c r="F86" i="48"/>
  <c r="C86" i="48"/>
  <c r="X85" i="48" a="1"/>
  <c r="X85" i="48" s="1"/>
  <c r="F85" i="48"/>
  <c r="W85" i="48" s="1"/>
  <c r="C85" i="48"/>
  <c r="X84" i="48"/>
  <c r="X84" i="48" a="1"/>
  <c r="F84" i="48"/>
  <c r="W84" i="48" s="1"/>
  <c r="C84" i="48"/>
  <c r="X83" i="48" a="1"/>
  <c r="X83" i="48" s="1"/>
  <c r="F83" i="48"/>
  <c r="W83" i="48" s="1"/>
  <c r="C83" i="48"/>
  <c r="X82" i="48" a="1"/>
  <c r="X82" i="48" s="1"/>
  <c r="F82" i="48"/>
  <c r="W82" i="48" s="1"/>
  <c r="C82" i="48"/>
  <c r="X81" i="48" a="1"/>
  <c r="X81" i="48" s="1"/>
  <c r="F81" i="48"/>
  <c r="W81" i="48" s="1"/>
  <c r="C81" i="48"/>
  <c r="X80" i="48" a="1"/>
  <c r="X80" i="48" s="1"/>
  <c r="F80" i="48"/>
  <c r="W80" i="48" s="1"/>
  <c r="C80" i="48"/>
  <c r="X79" i="48"/>
  <c r="X79" i="48" a="1"/>
  <c r="F79" i="48"/>
  <c r="W79" i="48" s="1"/>
  <c r="C79" i="48"/>
  <c r="X78" i="48" a="1"/>
  <c r="X78" i="48" s="1"/>
  <c r="F78" i="48"/>
  <c r="W78" i="48" s="1"/>
  <c r="C78" i="48"/>
  <c r="X77" i="48" a="1"/>
  <c r="X77" i="48" s="1"/>
  <c r="F77" i="48"/>
  <c r="W77" i="48" s="1"/>
  <c r="C77" i="48"/>
  <c r="X76" i="48"/>
  <c r="X76" i="48" a="1"/>
  <c r="F76" i="48"/>
  <c r="W76" i="48" s="1"/>
  <c r="C76" i="48"/>
  <c r="X75" i="48" a="1"/>
  <c r="X75" i="48" s="1"/>
  <c r="W75" i="48"/>
  <c r="F75" i="48"/>
  <c r="C75" i="48"/>
  <c r="X74" i="48"/>
  <c r="X74" i="48" a="1"/>
  <c r="W74" i="48"/>
  <c r="F74" i="48"/>
  <c r="C74" i="48"/>
  <c r="X73" i="48" a="1"/>
  <c r="X73" i="48" s="1"/>
  <c r="F73" i="48"/>
  <c r="W73" i="48" s="1"/>
  <c r="C73" i="48"/>
  <c r="X72" i="48"/>
  <c r="X72" i="48" a="1"/>
  <c r="F72" i="48"/>
  <c r="W72" i="48" s="1"/>
  <c r="C72" i="48"/>
  <c r="X71" i="48" a="1"/>
  <c r="X71" i="48" s="1"/>
  <c r="F71" i="48"/>
  <c r="W71" i="48" s="1"/>
  <c r="C71" i="48"/>
  <c r="X70" i="48" a="1"/>
  <c r="X70" i="48" s="1"/>
  <c r="F70" i="48"/>
  <c r="W70" i="48" s="1"/>
  <c r="C70" i="48"/>
  <c r="X69" i="48" a="1"/>
  <c r="X69" i="48" s="1"/>
  <c r="F69" i="48"/>
  <c r="W69" i="48" s="1"/>
  <c r="C69" i="48"/>
  <c r="X68" i="48" a="1"/>
  <c r="X68" i="48" s="1"/>
  <c r="F68" i="48"/>
  <c r="W68" i="48" s="1"/>
  <c r="C68" i="48"/>
  <c r="X67" i="48"/>
  <c r="X67" i="48" a="1"/>
  <c r="F67" i="48"/>
  <c r="W67" i="48" s="1"/>
  <c r="C67" i="48"/>
  <c r="X66" i="48" a="1"/>
  <c r="X66" i="48" s="1"/>
  <c r="F66" i="48"/>
  <c r="W66" i="48" s="1"/>
  <c r="C66" i="48"/>
  <c r="X65" i="48" a="1"/>
  <c r="X65" i="48" s="1"/>
  <c r="F65" i="48"/>
  <c r="W65" i="48" s="1"/>
  <c r="C65" i="48"/>
  <c r="X64" i="48" a="1"/>
  <c r="X64" i="48" s="1"/>
  <c r="F64" i="48"/>
  <c r="W64" i="48" s="1"/>
  <c r="C64" i="48"/>
  <c r="X63" i="48" a="1"/>
  <c r="X63" i="48" s="1"/>
  <c r="F63" i="48"/>
  <c r="W63" i="48" s="1"/>
  <c r="C63" i="48"/>
  <c r="X62" i="48" a="1"/>
  <c r="X62" i="48" s="1"/>
  <c r="F62" i="48"/>
  <c r="W62" i="48" s="1"/>
  <c r="C62" i="48"/>
  <c r="X61" i="48"/>
  <c r="X61" i="48" a="1"/>
  <c r="F61" i="48"/>
  <c r="W61" i="48" s="1"/>
  <c r="C61" i="48"/>
  <c r="X60" i="48" a="1"/>
  <c r="X60" i="48" s="1"/>
  <c r="W60" i="48"/>
  <c r="F60" i="48"/>
  <c r="C60" i="48"/>
  <c r="X59" i="48" a="1"/>
  <c r="X59" i="48" s="1"/>
  <c r="W59" i="48"/>
  <c r="F59" i="48"/>
  <c r="C59" i="48"/>
  <c r="X58" i="48" a="1"/>
  <c r="X58" i="48" s="1"/>
  <c r="F58" i="48"/>
  <c r="W58" i="48" s="1"/>
  <c r="C58" i="48"/>
  <c r="X57" i="48" a="1"/>
  <c r="X57" i="48" s="1"/>
  <c r="F57" i="48"/>
  <c r="W57" i="48" s="1"/>
  <c r="C57" i="48"/>
  <c r="X56" i="48" a="1"/>
  <c r="X56" i="48" s="1"/>
  <c r="F56" i="48"/>
  <c r="W56" i="48" s="1"/>
  <c r="C56" i="48"/>
  <c r="X55" i="48" a="1"/>
  <c r="X55" i="48" s="1"/>
  <c r="F55" i="48"/>
  <c r="W55" i="48" s="1"/>
  <c r="C55" i="48"/>
  <c r="X54" i="48" a="1"/>
  <c r="X54" i="48" s="1"/>
  <c r="F54" i="48"/>
  <c r="W54" i="48" s="1"/>
  <c r="C54" i="48"/>
  <c r="X53" i="48"/>
  <c r="X53" i="48" a="1"/>
  <c r="F53" i="48"/>
  <c r="W53" i="48" s="1"/>
  <c r="C53" i="48"/>
  <c r="X52" i="48"/>
  <c r="X52" i="48" a="1"/>
  <c r="F52" i="48"/>
  <c r="W52" i="48" s="1"/>
  <c r="C52" i="48"/>
  <c r="X51" i="48" a="1"/>
  <c r="X51" i="48" s="1"/>
  <c r="F51" i="48"/>
  <c r="W51" i="48" s="1"/>
  <c r="C51" i="48"/>
  <c r="X50" i="48"/>
  <c r="X50" i="48" a="1"/>
  <c r="W50" i="48"/>
  <c r="F50" i="48"/>
  <c r="C50" i="48"/>
  <c r="X49" i="48" a="1"/>
  <c r="X49" i="48" s="1"/>
  <c r="F49" i="48"/>
  <c r="W49" i="48" s="1"/>
  <c r="C49" i="48"/>
  <c r="X48" i="48" a="1"/>
  <c r="X48" i="48" s="1"/>
  <c r="W48" i="48"/>
  <c r="F48" i="48"/>
  <c r="C48" i="48"/>
  <c r="X47" i="48" a="1"/>
  <c r="X47" i="48" s="1"/>
  <c r="F47" i="48"/>
  <c r="W47" i="48" s="1"/>
  <c r="C47" i="48"/>
  <c r="X46" i="48" a="1"/>
  <c r="X46" i="48" s="1"/>
  <c r="F46" i="48"/>
  <c r="W46" i="48" s="1"/>
  <c r="C46" i="48"/>
  <c r="X45" i="48" a="1"/>
  <c r="X45" i="48" s="1"/>
  <c r="F45" i="48"/>
  <c r="W45" i="48" s="1"/>
  <c r="C45" i="48"/>
  <c r="X44" i="48" a="1"/>
  <c r="X44" i="48" s="1"/>
  <c r="F44" i="48"/>
  <c r="W44" i="48" s="1"/>
  <c r="C44" i="48"/>
  <c r="X43" i="48"/>
  <c r="X43" i="48" a="1"/>
  <c r="F43" i="48"/>
  <c r="W43" i="48" s="1"/>
  <c r="C43" i="48"/>
  <c r="X42" i="48" a="1"/>
  <c r="X42" i="48" s="1"/>
  <c r="F42" i="48"/>
  <c r="W42" i="48" s="1"/>
  <c r="C42" i="48"/>
  <c r="X41" i="48"/>
  <c r="X41" i="48" a="1"/>
  <c r="F41" i="48"/>
  <c r="W41" i="48" s="1"/>
  <c r="C41" i="48"/>
  <c r="X40" i="48"/>
  <c r="X40" i="48" a="1"/>
  <c r="F40" i="48"/>
  <c r="W40" i="48" s="1"/>
  <c r="C40" i="48"/>
  <c r="X39" i="48" a="1"/>
  <c r="X39" i="48" s="1"/>
  <c r="F39" i="48"/>
  <c r="W39" i="48" s="1"/>
  <c r="C39" i="48"/>
  <c r="X38" i="48"/>
  <c r="X38" i="48" a="1"/>
  <c r="W38" i="48"/>
  <c r="F38" i="48"/>
  <c r="C38" i="48"/>
  <c r="X37" i="48" a="1"/>
  <c r="X37" i="48" s="1"/>
  <c r="F37" i="48"/>
  <c r="W37" i="48" s="1"/>
  <c r="C37" i="48"/>
  <c r="X36" i="48" a="1"/>
  <c r="X36" i="48" s="1"/>
  <c r="W36" i="48"/>
  <c r="F36" i="48"/>
  <c r="C36" i="48"/>
  <c r="X35" i="48" a="1"/>
  <c r="X35" i="48" s="1"/>
  <c r="F35" i="48"/>
  <c r="W35" i="48" s="1"/>
  <c r="C35" i="48"/>
  <c r="X34" i="48" a="1"/>
  <c r="X34" i="48" s="1"/>
  <c r="F34" i="48"/>
  <c r="W34" i="48" s="1"/>
  <c r="C34" i="48"/>
  <c r="X33" i="48" a="1"/>
  <c r="X33" i="48" s="1"/>
  <c r="F33" i="48"/>
  <c r="W33" i="48" s="1"/>
  <c r="C33" i="48"/>
  <c r="X32" i="48" a="1"/>
  <c r="X32" i="48" s="1"/>
  <c r="F32" i="48"/>
  <c r="W32" i="48" s="1"/>
  <c r="C32" i="48"/>
  <c r="X31" i="48" a="1"/>
  <c r="X31" i="48" s="1"/>
  <c r="F31" i="48"/>
  <c r="W31" i="48" s="1"/>
  <c r="C31" i="48"/>
  <c r="X30" i="48" a="1"/>
  <c r="X30" i="48" s="1"/>
  <c r="F30" i="48"/>
  <c r="W30" i="48" s="1"/>
  <c r="C30" i="48"/>
  <c r="X29" i="48"/>
  <c r="X29" i="48" a="1"/>
  <c r="F29" i="48"/>
  <c r="W29" i="48" s="1"/>
  <c r="C29" i="48"/>
  <c r="X28" i="48" a="1"/>
  <c r="X28" i="48" s="1"/>
  <c r="F28" i="48"/>
  <c r="W28" i="48" s="1"/>
  <c r="C28" i="48"/>
  <c r="X27" i="48" a="1"/>
  <c r="X27" i="48" s="1"/>
  <c r="F27" i="48"/>
  <c r="W27" i="48" s="1"/>
  <c r="C27" i="48"/>
  <c r="X26" i="48"/>
  <c r="X26" i="48" a="1"/>
  <c r="F26" i="48"/>
  <c r="W26" i="48" s="1"/>
  <c r="C26" i="48"/>
  <c r="X25" i="48" a="1"/>
  <c r="X25" i="48" s="1"/>
  <c r="F25" i="48"/>
  <c r="W25" i="48" s="1"/>
  <c r="C25" i="48"/>
  <c r="X24" i="48" a="1"/>
  <c r="X24" i="48" s="1"/>
  <c r="F24" i="48"/>
  <c r="W24" i="48" s="1"/>
  <c r="C24" i="48"/>
  <c r="X23" i="48" a="1"/>
  <c r="X23" i="48" s="1"/>
  <c r="W23" i="48"/>
  <c r="F23" i="48"/>
  <c r="C23" i="48"/>
  <c r="X22" i="48" a="1"/>
  <c r="X22" i="48" s="1"/>
  <c r="W22" i="48"/>
  <c r="F22" i="48"/>
  <c r="C22" i="48"/>
  <c r="X21" i="48" a="1"/>
  <c r="X21" i="48" s="1"/>
  <c r="F21" i="48"/>
  <c r="W21" i="48" s="1"/>
  <c r="C21" i="48"/>
  <c r="X20" i="48" a="1"/>
  <c r="X20" i="48" s="1"/>
  <c r="F20" i="48"/>
  <c r="W20" i="48" s="1"/>
  <c r="C20" i="48"/>
  <c r="X19" i="48" a="1"/>
  <c r="X19" i="48" s="1"/>
  <c r="F19" i="48"/>
  <c r="W19" i="48" s="1"/>
  <c r="C19" i="48"/>
  <c r="X18" i="48" a="1"/>
  <c r="X18" i="48" s="1"/>
  <c r="F18" i="48"/>
  <c r="W18" i="48" s="1"/>
  <c r="C18" i="48"/>
  <c r="X17" i="48" a="1"/>
  <c r="X17" i="48" s="1"/>
  <c r="F17" i="48"/>
  <c r="W17" i="48" s="1"/>
  <c r="C17" i="48"/>
  <c r="X16" i="48"/>
  <c r="X16" i="48" a="1"/>
  <c r="F16" i="48"/>
  <c r="W16" i="48" s="1"/>
  <c r="C16" i="48"/>
  <c r="X15" i="48" a="1"/>
  <c r="X15" i="48" s="1"/>
  <c r="F15" i="48"/>
  <c r="W15" i="48" s="1"/>
  <c r="C15" i="48"/>
  <c r="X14" i="48" a="1"/>
  <c r="X14" i="48" s="1"/>
  <c r="W14" i="48"/>
  <c r="F14" i="48"/>
  <c r="C14" i="48"/>
  <c r="X13" i="48" a="1"/>
  <c r="X13" i="48" s="1"/>
  <c r="F13" i="48"/>
  <c r="W13" i="48" s="1"/>
  <c r="C13" i="48"/>
  <c r="X12" i="48" a="1"/>
  <c r="X12" i="48" s="1"/>
  <c r="F12" i="48"/>
  <c r="W12" i="48" s="1"/>
  <c r="C12" i="48"/>
  <c r="X11" i="48" a="1"/>
  <c r="X11" i="48" s="1"/>
  <c r="F11" i="48"/>
  <c r="W11" i="48" s="1"/>
  <c r="C11" i="48"/>
  <c r="X10" i="48"/>
  <c r="X10" i="48" a="1"/>
  <c r="F10" i="48"/>
  <c r="W10" i="48" s="1"/>
  <c r="C10" i="48"/>
  <c r="X9" i="48" a="1"/>
  <c r="X9" i="48" s="1"/>
  <c r="F9" i="48"/>
  <c r="W9" i="48" s="1"/>
  <c r="C9" i="48"/>
  <c r="X8" i="48" a="1"/>
  <c r="X8" i="48" s="1"/>
  <c r="W8" i="48"/>
  <c r="F8" i="48"/>
  <c r="C8" i="48"/>
  <c r="X7" i="48" a="1"/>
  <c r="X7" i="48" s="1"/>
  <c r="F7" i="48"/>
  <c r="W7" i="48" s="1"/>
  <c r="C7" i="48"/>
  <c r="X6" i="48" a="1"/>
  <c r="X6" i="48" s="1"/>
  <c r="V6" i="48"/>
  <c r="F6" i="48"/>
  <c r="W6" i="48" s="1"/>
  <c r="C6" i="48"/>
  <c r="X5" i="48" a="1"/>
  <c r="X5" i="48" s="1"/>
  <c r="F5" i="48"/>
  <c r="W5" i="48" s="1"/>
  <c r="C5" i="48"/>
  <c r="V10" i="48" s="1"/>
  <c r="X204" i="47" a="1"/>
  <c r="X204" i="47" s="1"/>
  <c r="F204" i="47"/>
  <c r="W204" i="47" s="1"/>
  <c r="C204" i="47"/>
  <c r="X203" i="47" a="1"/>
  <c r="X203" i="47" s="1"/>
  <c r="F203" i="47"/>
  <c r="W203" i="47" s="1"/>
  <c r="C203" i="47"/>
  <c r="X202" i="47" a="1"/>
  <c r="X202" i="47" s="1"/>
  <c r="F202" i="47"/>
  <c r="W202" i="47" s="1"/>
  <c r="C202" i="47"/>
  <c r="X201" i="47" a="1"/>
  <c r="X201" i="47" s="1"/>
  <c r="F201" i="47"/>
  <c r="W201" i="47" s="1"/>
  <c r="C201" i="47"/>
  <c r="X200" i="47" a="1"/>
  <c r="X200" i="47" s="1"/>
  <c r="F200" i="47"/>
  <c r="W200" i="47" s="1"/>
  <c r="C200" i="47"/>
  <c r="X199" i="47" a="1"/>
  <c r="X199" i="47" s="1"/>
  <c r="F199" i="47"/>
  <c r="W199" i="47" s="1"/>
  <c r="C199" i="47"/>
  <c r="X198" i="47" a="1"/>
  <c r="X198" i="47" s="1"/>
  <c r="F198" i="47"/>
  <c r="W198" i="47" s="1"/>
  <c r="C198" i="47"/>
  <c r="X197" i="47" a="1"/>
  <c r="X197" i="47" s="1"/>
  <c r="F197" i="47"/>
  <c r="W197" i="47" s="1"/>
  <c r="C197" i="47"/>
  <c r="X196" i="47" a="1"/>
  <c r="X196" i="47" s="1"/>
  <c r="F196" i="47"/>
  <c r="W196" i="47" s="1"/>
  <c r="C196" i="47"/>
  <c r="X195" i="47" a="1"/>
  <c r="X195" i="47" s="1"/>
  <c r="F195" i="47"/>
  <c r="W195" i="47" s="1"/>
  <c r="C195" i="47"/>
  <c r="X194" i="47"/>
  <c r="X194" i="47" a="1"/>
  <c r="F194" i="47"/>
  <c r="W194" i="47" s="1"/>
  <c r="C194" i="47"/>
  <c r="X193" i="47" a="1"/>
  <c r="X193" i="47" s="1"/>
  <c r="F193" i="47"/>
  <c r="W193" i="47" s="1"/>
  <c r="C193" i="47"/>
  <c r="X192" i="47" a="1"/>
  <c r="X192" i="47" s="1"/>
  <c r="F192" i="47"/>
  <c r="W192" i="47" s="1"/>
  <c r="C192" i="47"/>
  <c r="X191" i="47" a="1"/>
  <c r="X191" i="47" s="1"/>
  <c r="F191" i="47"/>
  <c r="W191" i="47" s="1"/>
  <c r="C191" i="47"/>
  <c r="X190" i="47" a="1"/>
  <c r="X190" i="47" s="1"/>
  <c r="W190" i="47"/>
  <c r="F190" i="47"/>
  <c r="C190" i="47"/>
  <c r="X189" i="47" a="1"/>
  <c r="X189" i="47" s="1"/>
  <c r="F189" i="47"/>
  <c r="W189" i="47" s="1"/>
  <c r="C189" i="47"/>
  <c r="X188" i="47" a="1"/>
  <c r="X188" i="47" s="1"/>
  <c r="F188" i="47"/>
  <c r="W188" i="47" s="1"/>
  <c r="C188" i="47"/>
  <c r="X187" i="47" a="1"/>
  <c r="X187" i="47" s="1"/>
  <c r="F187" i="47"/>
  <c r="W187" i="47" s="1"/>
  <c r="C187" i="47"/>
  <c r="X186" i="47" a="1"/>
  <c r="X186" i="47" s="1"/>
  <c r="F186" i="47"/>
  <c r="W186" i="47" s="1"/>
  <c r="C186" i="47"/>
  <c r="X185" i="47" a="1"/>
  <c r="X185" i="47" s="1"/>
  <c r="F185" i="47"/>
  <c r="W185" i="47" s="1"/>
  <c r="C185" i="47"/>
  <c r="X184" i="47" a="1"/>
  <c r="X184" i="47" s="1"/>
  <c r="F184" i="47"/>
  <c r="W184" i="47" s="1"/>
  <c r="C184" i="47"/>
  <c r="X183" i="47" a="1"/>
  <c r="X183" i="47" s="1"/>
  <c r="W183" i="47"/>
  <c r="F183" i="47"/>
  <c r="C183" i="47"/>
  <c r="X182" i="47"/>
  <c r="X182" i="47" a="1"/>
  <c r="F182" i="47"/>
  <c r="W182" i="47" s="1"/>
  <c r="C182" i="47"/>
  <c r="X181" i="47" a="1"/>
  <c r="X181" i="47" s="1"/>
  <c r="F181" i="47"/>
  <c r="W181" i="47" s="1"/>
  <c r="C181" i="47"/>
  <c r="X180" i="47"/>
  <c r="X180" i="47" a="1"/>
  <c r="W180" i="47"/>
  <c r="F180" i="47"/>
  <c r="C180" i="47"/>
  <c r="X179" i="47"/>
  <c r="X179" i="47" a="1"/>
  <c r="F179" i="47"/>
  <c r="W179" i="47" s="1"/>
  <c r="C179" i="47"/>
  <c r="X178" i="47" a="1"/>
  <c r="X178" i="47" s="1"/>
  <c r="F178" i="47"/>
  <c r="W178" i="47" s="1"/>
  <c r="C178" i="47"/>
  <c r="X177" i="47" a="1"/>
  <c r="X177" i="47" s="1"/>
  <c r="W177" i="47"/>
  <c r="F177" i="47"/>
  <c r="C177" i="47"/>
  <c r="X176" i="47" a="1"/>
  <c r="X176" i="47" s="1"/>
  <c r="F176" i="47"/>
  <c r="W176" i="47" s="1"/>
  <c r="C176" i="47"/>
  <c r="X175" i="47" a="1"/>
  <c r="X175" i="47" s="1"/>
  <c r="F175" i="47"/>
  <c r="W175" i="47" s="1"/>
  <c r="C175" i="47"/>
  <c r="X174" i="47" a="1"/>
  <c r="X174" i="47" s="1"/>
  <c r="F174" i="47"/>
  <c r="W174" i="47" s="1"/>
  <c r="C174" i="47"/>
  <c r="X173" i="47"/>
  <c r="X173" i="47" a="1"/>
  <c r="F173" i="47"/>
  <c r="W173" i="47" s="1"/>
  <c r="C173" i="47"/>
  <c r="X172" i="47" a="1"/>
  <c r="X172" i="47" s="1"/>
  <c r="F172" i="47"/>
  <c r="W172" i="47" s="1"/>
  <c r="C172" i="47"/>
  <c r="X171" i="47" a="1"/>
  <c r="X171" i="47" s="1"/>
  <c r="F171" i="47"/>
  <c r="W171" i="47" s="1"/>
  <c r="C171" i="47"/>
  <c r="X170" i="47" a="1"/>
  <c r="X170" i="47" s="1"/>
  <c r="F170" i="47"/>
  <c r="W170" i="47" s="1"/>
  <c r="C170" i="47"/>
  <c r="X169" i="47" a="1"/>
  <c r="X169" i="47" s="1"/>
  <c r="F169" i="47"/>
  <c r="W169" i="47" s="1"/>
  <c r="C169" i="47"/>
  <c r="X168" i="47" a="1"/>
  <c r="X168" i="47" s="1"/>
  <c r="F168" i="47"/>
  <c r="W168" i="47" s="1"/>
  <c r="C168" i="47"/>
  <c r="X167" i="47" a="1"/>
  <c r="X167" i="47" s="1"/>
  <c r="F167" i="47"/>
  <c r="W167" i="47" s="1"/>
  <c r="C167" i="47"/>
  <c r="X166" i="47" a="1"/>
  <c r="X166" i="47" s="1"/>
  <c r="W166" i="47"/>
  <c r="F166" i="47"/>
  <c r="C166" i="47"/>
  <c r="X165" i="47" a="1"/>
  <c r="X165" i="47" s="1"/>
  <c r="F165" i="47"/>
  <c r="W165" i="47" s="1"/>
  <c r="C165" i="47"/>
  <c r="X164" i="47" a="1"/>
  <c r="X164" i="47" s="1"/>
  <c r="F164" i="47"/>
  <c r="W164" i="47" s="1"/>
  <c r="C164" i="47"/>
  <c r="X163" i="47" a="1"/>
  <c r="X163" i="47" s="1"/>
  <c r="F163" i="47"/>
  <c r="W163" i="47" s="1"/>
  <c r="C163" i="47"/>
  <c r="X162" i="47" a="1"/>
  <c r="X162" i="47" s="1"/>
  <c r="F162" i="47"/>
  <c r="W162" i="47" s="1"/>
  <c r="C162" i="47"/>
  <c r="X161" i="47" a="1"/>
  <c r="X161" i="47" s="1"/>
  <c r="F161" i="47"/>
  <c r="W161" i="47" s="1"/>
  <c r="C161" i="47"/>
  <c r="X160" i="47" a="1"/>
  <c r="X160" i="47" s="1"/>
  <c r="F160" i="47"/>
  <c r="W160" i="47" s="1"/>
  <c r="C160" i="47"/>
  <c r="X159" i="47" a="1"/>
  <c r="X159" i="47" s="1"/>
  <c r="F159" i="47"/>
  <c r="W159" i="47" s="1"/>
  <c r="C159" i="47"/>
  <c r="X158" i="47"/>
  <c r="X158" i="47" a="1"/>
  <c r="F158" i="47"/>
  <c r="W158" i="47" s="1"/>
  <c r="C158" i="47"/>
  <c r="X157" i="47" a="1"/>
  <c r="X157" i="47" s="1"/>
  <c r="F157" i="47"/>
  <c r="W157" i="47" s="1"/>
  <c r="C157" i="47"/>
  <c r="X156" i="47" a="1"/>
  <c r="X156" i="47" s="1"/>
  <c r="F156" i="47"/>
  <c r="W156" i="47" s="1"/>
  <c r="C156" i="47"/>
  <c r="X155" i="47"/>
  <c r="X155" i="47" a="1"/>
  <c r="F155" i="47"/>
  <c r="W155" i="47" s="1"/>
  <c r="C155" i="47"/>
  <c r="X154" i="47" a="1"/>
  <c r="X154" i="47" s="1"/>
  <c r="W154" i="47"/>
  <c r="F154" i="47"/>
  <c r="C154" i="47"/>
  <c r="X153" i="47" a="1"/>
  <c r="X153" i="47" s="1"/>
  <c r="F153" i="47"/>
  <c r="W153" i="47" s="1"/>
  <c r="C153" i="47"/>
  <c r="X152" i="47" a="1"/>
  <c r="X152" i="47" s="1"/>
  <c r="F152" i="47"/>
  <c r="W152" i="47" s="1"/>
  <c r="C152" i="47"/>
  <c r="X151" i="47" a="1"/>
  <c r="X151" i="47" s="1"/>
  <c r="F151" i="47"/>
  <c r="W151" i="47" s="1"/>
  <c r="C151" i="47"/>
  <c r="X150" i="47" a="1"/>
  <c r="X150" i="47" s="1"/>
  <c r="F150" i="47"/>
  <c r="W150" i="47" s="1"/>
  <c r="C150" i="47"/>
  <c r="X149" i="47" a="1"/>
  <c r="X149" i="47" s="1"/>
  <c r="F149" i="47"/>
  <c r="W149" i="47" s="1"/>
  <c r="C149" i="47"/>
  <c r="X148" i="47" a="1"/>
  <c r="X148" i="47" s="1"/>
  <c r="F148" i="47"/>
  <c r="W148" i="47" s="1"/>
  <c r="C148" i="47"/>
  <c r="X147" i="47" a="1"/>
  <c r="X147" i="47" s="1"/>
  <c r="W147" i="47"/>
  <c r="F147" i="47"/>
  <c r="C147" i="47"/>
  <c r="X146" i="47"/>
  <c r="X146" i="47" a="1"/>
  <c r="F146" i="47"/>
  <c r="W146" i="47" s="1"/>
  <c r="C146" i="47"/>
  <c r="X145" i="47" a="1"/>
  <c r="X145" i="47" s="1"/>
  <c r="F145" i="47"/>
  <c r="W145" i="47" s="1"/>
  <c r="C145" i="47"/>
  <c r="X144" i="47"/>
  <c r="X144" i="47" a="1"/>
  <c r="W144" i="47"/>
  <c r="F144" i="47"/>
  <c r="C144" i="47"/>
  <c r="X143" i="47"/>
  <c r="X143" i="47" a="1"/>
  <c r="F143" i="47"/>
  <c r="W143" i="47" s="1"/>
  <c r="C143" i="47"/>
  <c r="X142" i="47" a="1"/>
  <c r="X142" i="47" s="1"/>
  <c r="F142" i="47"/>
  <c r="W142" i="47" s="1"/>
  <c r="C142" i="47"/>
  <c r="X141" i="47" a="1"/>
  <c r="X141" i="47" s="1"/>
  <c r="W141" i="47"/>
  <c r="F141" i="47"/>
  <c r="C141" i="47"/>
  <c r="X140" i="47" a="1"/>
  <c r="X140" i="47" s="1"/>
  <c r="F140" i="47"/>
  <c r="W140" i="47" s="1"/>
  <c r="C140" i="47"/>
  <c r="X139" i="47" a="1"/>
  <c r="X139" i="47" s="1"/>
  <c r="F139" i="47"/>
  <c r="W139" i="47" s="1"/>
  <c r="C139" i="47"/>
  <c r="X138" i="47" a="1"/>
  <c r="X138" i="47" s="1"/>
  <c r="F138" i="47"/>
  <c r="W138" i="47" s="1"/>
  <c r="C138" i="47"/>
  <c r="X137" i="47"/>
  <c r="X137" i="47" a="1"/>
  <c r="F137" i="47"/>
  <c r="W137" i="47" s="1"/>
  <c r="C137" i="47"/>
  <c r="X136" i="47" a="1"/>
  <c r="X136" i="47" s="1"/>
  <c r="F136" i="47"/>
  <c r="W136" i="47" s="1"/>
  <c r="C136" i="47"/>
  <c r="X135" i="47" a="1"/>
  <c r="X135" i="47" s="1"/>
  <c r="F135" i="47"/>
  <c r="W135" i="47" s="1"/>
  <c r="C135" i="47"/>
  <c r="X134" i="47" a="1"/>
  <c r="X134" i="47" s="1"/>
  <c r="F134" i="47"/>
  <c r="W134" i="47" s="1"/>
  <c r="C134" i="47"/>
  <c r="X133" i="47" a="1"/>
  <c r="X133" i="47" s="1"/>
  <c r="F133" i="47"/>
  <c r="W133" i="47" s="1"/>
  <c r="C133" i="47"/>
  <c r="X132" i="47" a="1"/>
  <c r="X132" i="47" s="1"/>
  <c r="F132" i="47"/>
  <c r="W132" i="47" s="1"/>
  <c r="C132" i="47"/>
  <c r="X131" i="47" a="1"/>
  <c r="X131" i="47" s="1"/>
  <c r="F131" i="47"/>
  <c r="W131" i="47" s="1"/>
  <c r="C131" i="47"/>
  <c r="X130" i="47" a="1"/>
  <c r="X130" i="47" s="1"/>
  <c r="W130" i="47"/>
  <c r="F130" i="47"/>
  <c r="C130" i="47"/>
  <c r="X129" i="47" a="1"/>
  <c r="X129" i="47" s="1"/>
  <c r="F129" i="47"/>
  <c r="W129" i="47" s="1"/>
  <c r="C129" i="47"/>
  <c r="X128" i="47" a="1"/>
  <c r="X128" i="47" s="1"/>
  <c r="F128" i="47"/>
  <c r="W128" i="47" s="1"/>
  <c r="C128" i="47"/>
  <c r="X127" i="47" a="1"/>
  <c r="X127" i="47" s="1"/>
  <c r="F127" i="47"/>
  <c r="W127" i="47" s="1"/>
  <c r="C127" i="47"/>
  <c r="X126" i="47" a="1"/>
  <c r="X126" i="47" s="1"/>
  <c r="F126" i="47"/>
  <c r="W126" i="47" s="1"/>
  <c r="C126" i="47"/>
  <c r="X125" i="47" a="1"/>
  <c r="X125" i="47" s="1"/>
  <c r="F125" i="47"/>
  <c r="W125" i="47" s="1"/>
  <c r="C125" i="47"/>
  <c r="X124" i="47" a="1"/>
  <c r="X124" i="47" s="1"/>
  <c r="F124" i="47"/>
  <c r="W124" i="47" s="1"/>
  <c r="C124" i="47"/>
  <c r="X123" i="47" a="1"/>
  <c r="X123" i="47" s="1"/>
  <c r="W123" i="47"/>
  <c r="F123" i="47"/>
  <c r="C123" i="47"/>
  <c r="X122" i="47"/>
  <c r="X122" i="47" a="1"/>
  <c r="F122" i="47"/>
  <c r="W122" i="47" s="1"/>
  <c r="C122" i="47"/>
  <c r="X121" i="47" a="1"/>
  <c r="X121" i="47" s="1"/>
  <c r="F121" i="47"/>
  <c r="W121" i="47" s="1"/>
  <c r="C121" i="47"/>
  <c r="X120" i="47" a="1"/>
  <c r="X120" i="47" s="1"/>
  <c r="W120" i="47"/>
  <c r="F120" i="47"/>
  <c r="C120" i="47"/>
  <c r="X119" i="47"/>
  <c r="X119" i="47" a="1"/>
  <c r="F119" i="47"/>
  <c r="W119" i="47" s="1"/>
  <c r="C119" i="47"/>
  <c r="X118" i="47" a="1"/>
  <c r="X118" i="47" s="1"/>
  <c r="W118" i="47"/>
  <c r="F118" i="47"/>
  <c r="C118" i="47"/>
  <c r="X117" i="47" a="1"/>
  <c r="X117" i="47" s="1"/>
  <c r="W117" i="47"/>
  <c r="F117" i="47"/>
  <c r="C117" i="47"/>
  <c r="X116" i="47" a="1"/>
  <c r="X116" i="47" s="1"/>
  <c r="F116" i="47"/>
  <c r="W116" i="47" s="1"/>
  <c r="C116" i="47"/>
  <c r="X115" i="47" a="1"/>
  <c r="X115" i="47" s="1"/>
  <c r="F115" i="47"/>
  <c r="W115" i="47" s="1"/>
  <c r="C115" i="47"/>
  <c r="X114" i="47" a="1"/>
  <c r="X114" i="47" s="1"/>
  <c r="F114" i="47"/>
  <c r="W114" i="47" s="1"/>
  <c r="C114" i="47"/>
  <c r="X113" i="47" a="1"/>
  <c r="X113" i="47" s="1"/>
  <c r="F113" i="47"/>
  <c r="W113" i="47" s="1"/>
  <c r="C113" i="47"/>
  <c r="X112" i="47" a="1"/>
  <c r="X112" i="47" s="1"/>
  <c r="F112" i="47"/>
  <c r="W112" i="47" s="1"/>
  <c r="C112" i="47"/>
  <c r="X111" i="47" a="1"/>
  <c r="X111" i="47" s="1"/>
  <c r="W111" i="47"/>
  <c r="F111" i="47"/>
  <c r="C111" i="47"/>
  <c r="X110" i="47"/>
  <c r="X110" i="47" a="1"/>
  <c r="F110" i="47"/>
  <c r="W110" i="47" s="1"/>
  <c r="C110" i="47"/>
  <c r="X109" i="47" a="1"/>
  <c r="X109" i="47" s="1"/>
  <c r="F109" i="47"/>
  <c r="W109" i="47" s="1"/>
  <c r="C109" i="47"/>
  <c r="X108" i="47"/>
  <c r="X108" i="47" a="1"/>
  <c r="W108" i="47"/>
  <c r="F108" i="47"/>
  <c r="C108" i="47"/>
  <c r="X107" i="47"/>
  <c r="X107" i="47" a="1"/>
  <c r="F107" i="47"/>
  <c r="W107" i="47" s="1"/>
  <c r="C107" i="47"/>
  <c r="X106" i="47" a="1"/>
  <c r="X106" i="47" s="1"/>
  <c r="F106" i="47"/>
  <c r="W106" i="47" s="1"/>
  <c r="C106" i="47"/>
  <c r="X105" i="47" a="1"/>
  <c r="X105" i="47" s="1"/>
  <c r="W105" i="47"/>
  <c r="F105" i="47"/>
  <c r="C105" i="47"/>
  <c r="X104" i="47" a="1"/>
  <c r="X104" i="47" s="1"/>
  <c r="F104" i="47"/>
  <c r="W104" i="47" s="1"/>
  <c r="C104" i="47"/>
  <c r="X103" i="47" a="1"/>
  <c r="X103" i="47" s="1"/>
  <c r="F103" i="47"/>
  <c r="W103" i="47" s="1"/>
  <c r="C103" i="47"/>
  <c r="X102" i="47" a="1"/>
  <c r="X102" i="47" s="1"/>
  <c r="F102" i="47"/>
  <c r="W102" i="47" s="1"/>
  <c r="C102" i="47"/>
  <c r="X101" i="47"/>
  <c r="X101" i="47" a="1"/>
  <c r="F101" i="47"/>
  <c r="W101" i="47" s="1"/>
  <c r="C101" i="47"/>
  <c r="X100" i="47" a="1"/>
  <c r="X100" i="47" s="1"/>
  <c r="F100" i="47"/>
  <c r="W100" i="47" s="1"/>
  <c r="C100" i="47"/>
  <c r="X99" i="47" a="1"/>
  <c r="X99" i="47" s="1"/>
  <c r="F99" i="47"/>
  <c r="W99" i="47" s="1"/>
  <c r="C99" i="47"/>
  <c r="X98" i="47"/>
  <c r="X98" i="47" a="1"/>
  <c r="F98" i="47"/>
  <c r="W98" i="47" s="1"/>
  <c r="C98" i="47"/>
  <c r="X97" i="47" a="1"/>
  <c r="X97" i="47" s="1"/>
  <c r="F97" i="47"/>
  <c r="W97" i="47" s="1"/>
  <c r="C97" i="47"/>
  <c r="X96" i="47" a="1"/>
  <c r="X96" i="47" s="1"/>
  <c r="F96" i="47"/>
  <c r="W96" i="47" s="1"/>
  <c r="C96" i="47"/>
  <c r="X95" i="47" a="1"/>
  <c r="X95" i="47" s="1"/>
  <c r="F95" i="47"/>
  <c r="W95" i="47" s="1"/>
  <c r="C95" i="47"/>
  <c r="X94" i="47" a="1"/>
  <c r="X94" i="47" s="1"/>
  <c r="W94" i="47"/>
  <c r="F94" i="47"/>
  <c r="C94" i="47"/>
  <c r="X93" i="47" a="1"/>
  <c r="X93" i="47" s="1"/>
  <c r="F93" i="47"/>
  <c r="W93" i="47" s="1"/>
  <c r="C93" i="47"/>
  <c r="X92" i="47" a="1"/>
  <c r="X92" i="47" s="1"/>
  <c r="F92" i="47"/>
  <c r="W92" i="47" s="1"/>
  <c r="C92" i="47"/>
  <c r="X91" i="47" a="1"/>
  <c r="X91" i="47" s="1"/>
  <c r="F91" i="47"/>
  <c r="W91" i="47" s="1"/>
  <c r="C91" i="47"/>
  <c r="X90" i="47" a="1"/>
  <c r="X90" i="47" s="1"/>
  <c r="F90" i="47"/>
  <c r="W90" i="47" s="1"/>
  <c r="C90" i="47"/>
  <c r="X89" i="47" a="1"/>
  <c r="X89" i="47" s="1"/>
  <c r="F89" i="47"/>
  <c r="W89" i="47" s="1"/>
  <c r="C89" i="47"/>
  <c r="X88" i="47" a="1"/>
  <c r="X88" i="47" s="1"/>
  <c r="F88" i="47"/>
  <c r="W88" i="47" s="1"/>
  <c r="C88" i="47"/>
  <c r="X87" i="47" a="1"/>
  <c r="X87" i="47" s="1"/>
  <c r="W87" i="47"/>
  <c r="F87" i="47"/>
  <c r="C87" i="47"/>
  <c r="X86" i="47"/>
  <c r="X86" i="47" a="1"/>
  <c r="F86" i="47"/>
  <c r="W86" i="47" s="1"/>
  <c r="C86" i="47"/>
  <c r="X85" i="47" a="1"/>
  <c r="X85" i="47" s="1"/>
  <c r="F85" i="47"/>
  <c r="W85" i="47" s="1"/>
  <c r="C85" i="47"/>
  <c r="X84" i="47" a="1"/>
  <c r="X84" i="47" s="1"/>
  <c r="W84" i="47"/>
  <c r="F84" i="47"/>
  <c r="C84" i="47"/>
  <c r="X83" i="47"/>
  <c r="X83" i="47" a="1"/>
  <c r="F83" i="47"/>
  <c r="W83" i="47" s="1"/>
  <c r="C83" i="47"/>
  <c r="X82" i="47" a="1"/>
  <c r="X82" i="47" s="1"/>
  <c r="W82" i="47"/>
  <c r="F82" i="47"/>
  <c r="C82" i="47"/>
  <c r="X81" i="47" a="1"/>
  <c r="X81" i="47" s="1"/>
  <c r="W81" i="47"/>
  <c r="F81" i="47"/>
  <c r="C81" i="47"/>
  <c r="X80" i="47" a="1"/>
  <c r="X80" i="47" s="1"/>
  <c r="F80" i="47"/>
  <c r="W80" i="47" s="1"/>
  <c r="C80" i="47"/>
  <c r="X79" i="47" a="1"/>
  <c r="X79" i="47" s="1"/>
  <c r="F79" i="47"/>
  <c r="W79" i="47" s="1"/>
  <c r="C79" i="47"/>
  <c r="X78" i="47" a="1"/>
  <c r="X78" i="47" s="1"/>
  <c r="F78" i="47"/>
  <c r="W78" i="47" s="1"/>
  <c r="C78" i="47"/>
  <c r="X77" i="47"/>
  <c r="X77" i="47" a="1"/>
  <c r="F77" i="47"/>
  <c r="W77" i="47" s="1"/>
  <c r="C77" i="47"/>
  <c r="X76" i="47" a="1"/>
  <c r="X76" i="47" s="1"/>
  <c r="F76" i="47"/>
  <c r="W76" i="47" s="1"/>
  <c r="C76" i="47"/>
  <c r="X75" i="47" a="1"/>
  <c r="X75" i="47" s="1"/>
  <c r="W75" i="47"/>
  <c r="F75" i="47"/>
  <c r="C75" i="47"/>
  <c r="X74" i="47"/>
  <c r="X74" i="47" a="1"/>
  <c r="F74" i="47"/>
  <c r="W74" i="47" s="1"/>
  <c r="C74" i="47"/>
  <c r="X73" i="47" a="1"/>
  <c r="X73" i="47" s="1"/>
  <c r="F73" i="47"/>
  <c r="W73" i="47" s="1"/>
  <c r="C73" i="47"/>
  <c r="X72" i="47"/>
  <c r="X72" i="47" a="1"/>
  <c r="W72" i="47"/>
  <c r="F72" i="47"/>
  <c r="C72" i="47"/>
  <c r="X71" i="47"/>
  <c r="X71" i="47" a="1"/>
  <c r="F71" i="47"/>
  <c r="W71" i="47" s="1"/>
  <c r="C71" i="47"/>
  <c r="X70" i="47" a="1"/>
  <c r="X70" i="47" s="1"/>
  <c r="F70" i="47"/>
  <c r="W70" i="47" s="1"/>
  <c r="C70" i="47"/>
  <c r="X69" i="47"/>
  <c r="X69" i="47" a="1"/>
  <c r="F69" i="47"/>
  <c r="W69" i="47" s="1"/>
  <c r="C69" i="47"/>
  <c r="X68" i="47" a="1"/>
  <c r="X68" i="47" s="1"/>
  <c r="F68" i="47"/>
  <c r="W68" i="47" s="1"/>
  <c r="C68" i="47"/>
  <c r="X67" i="47" a="1"/>
  <c r="X67" i="47" s="1"/>
  <c r="F67" i="47"/>
  <c r="W67" i="47" s="1"/>
  <c r="C67" i="47"/>
  <c r="X66" i="47" a="1"/>
  <c r="X66" i="47" s="1"/>
  <c r="F66" i="47"/>
  <c r="W66" i="47" s="1"/>
  <c r="C66" i="47"/>
  <c r="X65" i="47" a="1"/>
  <c r="X65" i="47" s="1"/>
  <c r="F65" i="47"/>
  <c r="W65" i="47" s="1"/>
  <c r="C65" i="47"/>
  <c r="X64" i="47" a="1"/>
  <c r="X64" i="47" s="1"/>
  <c r="F64" i="47"/>
  <c r="W64" i="47" s="1"/>
  <c r="C64" i="47"/>
  <c r="X63" i="47" a="1"/>
  <c r="X63" i="47" s="1"/>
  <c r="W63" i="47"/>
  <c r="F63" i="47"/>
  <c r="C63" i="47"/>
  <c r="X62" i="47" a="1"/>
  <c r="X62" i="47" s="1"/>
  <c r="F62" i="47"/>
  <c r="W62" i="47" s="1"/>
  <c r="C62" i="47"/>
  <c r="X61" i="47" a="1"/>
  <c r="X61" i="47" s="1"/>
  <c r="F61" i="47"/>
  <c r="W61" i="47" s="1"/>
  <c r="C61" i="47"/>
  <c r="X60" i="47" a="1"/>
  <c r="X60" i="47" s="1"/>
  <c r="W60" i="47"/>
  <c r="F60" i="47"/>
  <c r="C60" i="47"/>
  <c r="X59" i="47" a="1"/>
  <c r="X59" i="47" s="1"/>
  <c r="F59" i="47"/>
  <c r="W59" i="47" s="1"/>
  <c r="C59" i="47"/>
  <c r="X58" i="47" a="1"/>
  <c r="X58" i="47" s="1"/>
  <c r="F58" i="47"/>
  <c r="W58" i="47" s="1"/>
  <c r="C58" i="47"/>
  <c r="X57" i="47" a="1"/>
  <c r="X57" i="47" s="1"/>
  <c r="W57" i="47"/>
  <c r="F57" i="47"/>
  <c r="C57" i="47"/>
  <c r="X56" i="47" a="1"/>
  <c r="X56" i="47" s="1"/>
  <c r="F56" i="47"/>
  <c r="W56" i="47" s="1"/>
  <c r="C56" i="47"/>
  <c r="X55" i="47" a="1"/>
  <c r="X55" i="47" s="1"/>
  <c r="F55" i="47"/>
  <c r="W55" i="47" s="1"/>
  <c r="C55" i="47"/>
  <c r="X54" i="47" a="1"/>
  <c r="X54" i="47" s="1"/>
  <c r="F54" i="47"/>
  <c r="W54" i="47" s="1"/>
  <c r="C54" i="47"/>
  <c r="X53" i="47"/>
  <c r="X53" i="47" a="1"/>
  <c r="F53" i="47"/>
  <c r="W53" i="47" s="1"/>
  <c r="C53" i="47"/>
  <c r="X52" i="47" a="1"/>
  <c r="X52" i="47" s="1"/>
  <c r="F52" i="47"/>
  <c r="W52" i="47" s="1"/>
  <c r="C52" i="47"/>
  <c r="X51" i="47" a="1"/>
  <c r="X51" i="47" s="1"/>
  <c r="F51" i="47"/>
  <c r="W51" i="47" s="1"/>
  <c r="C51" i="47"/>
  <c r="X50" i="47"/>
  <c r="X50" i="47" a="1"/>
  <c r="F50" i="47"/>
  <c r="W50" i="47" s="1"/>
  <c r="C50" i="47"/>
  <c r="X49" i="47" a="1"/>
  <c r="X49" i="47" s="1"/>
  <c r="F49" i="47"/>
  <c r="W49" i="47" s="1"/>
  <c r="C49" i="47"/>
  <c r="X48" i="47" a="1"/>
  <c r="X48" i="47" s="1"/>
  <c r="F48" i="47"/>
  <c r="W48" i="47" s="1"/>
  <c r="C48" i="47"/>
  <c r="X47" i="47" a="1"/>
  <c r="X47" i="47" s="1"/>
  <c r="F47" i="47"/>
  <c r="W47" i="47" s="1"/>
  <c r="C47" i="47"/>
  <c r="X46" i="47" a="1"/>
  <c r="X46" i="47" s="1"/>
  <c r="W46" i="47"/>
  <c r="F46" i="47"/>
  <c r="C46" i="47"/>
  <c r="X45" i="47"/>
  <c r="X45" i="47" a="1"/>
  <c r="F45" i="47"/>
  <c r="W45" i="47" s="1"/>
  <c r="C45" i="47"/>
  <c r="X44" i="47" a="1"/>
  <c r="X44" i="47" s="1"/>
  <c r="F44" i="47"/>
  <c r="W44" i="47" s="1"/>
  <c r="C44" i="47"/>
  <c r="X43" i="47" a="1"/>
  <c r="X43" i="47" s="1"/>
  <c r="W43" i="47"/>
  <c r="F43" i="47"/>
  <c r="C43" i="47"/>
  <c r="X42" i="47" a="1"/>
  <c r="X42" i="47" s="1"/>
  <c r="F42" i="47"/>
  <c r="W42" i="47" s="1"/>
  <c r="C42" i="47"/>
  <c r="X41" i="47"/>
  <c r="X41" i="47" a="1"/>
  <c r="F41" i="47"/>
  <c r="W41" i="47" s="1"/>
  <c r="C41" i="47"/>
  <c r="X40" i="47" a="1"/>
  <c r="X40" i="47" s="1"/>
  <c r="F40" i="47"/>
  <c r="W40" i="47" s="1"/>
  <c r="C40" i="47"/>
  <c r="X39" i="47" a="1"/>
  <c r="X39" i="47" s="1"/>
  <c r="F39" i="47"/>
  <c r="W39" i="47" s="1"/>
  <c r="C39" i="47"/>
  <c r="X38" i="47" a="1"/>
  <c r="X38" i="47" s="1"/>
  <c r="F38" i="47"/>
  <c r="W38" i="47" s="1"/>
  <c r="C38" i="47"/>
  <c r="X37" i="47" a="1"/>
  <c r="X37" i="47" s="1"/>
  <c r="F37" i="47"/>
  <c r="W37" i="47" s="1"/>
  <c r="C37" i="47"/>
  <c r="X36" i="47" a="1"/>
  <c r="X36" i="47" s="1"/>
  <c r="F36" i="47"/>
  <c r="W36" i="47" s="1"/>
  <c r="C36" i="47"/>
  <c r="X35" i="47" a="1"/>
  <c r="X35" i="47" s="1"/>
  <c r="F35" i="47"/>
  <c r="W35" i="47" s="1"/>
  <c r="C35" i="47"/>
  <c r="X34" i="47" a="1"/>
  <c r="X34" i="47" s="1"/>
  <c r="F34" i="47"/>
  <c r="W34" i="47" s="1"/>
  <c r="C34" i="47"/>
  <c r="X33" i="47"/>
  <c r="X33" i="47" a="1"/>
  <c r="W33" i="47"/>
  <c r="F33" i="47"/>
  <c r="C33" i="47"/>
  <c r="X32" i="47" a="1"/>
  <c r="X32" i="47" s="1"/>
  <c r="F32" i="47"/>
  <c r="W32" i="47" s="1"/>
  <c r="C32" i="47"/>
  <c r="X31" i="47" a="1"/>
  <c r="X31" i="47" s="1"/>
  <c r="F31" i="47"/>
  <c r="W31" i="47" s="1"/>
  <c r="C31" i="47"/>
  <c r="X30" i="47" a="1"/>
  <c r="X30" i="47" s="1"/>
  <c r="F30" i="47"/>
  <c r="W30" i="47" s="1"/>
  <c r="C30" i="47"/>
  <c r="X29" i="47" a="1"/>
  <c r="X29" i="47" s="1"/>
  <c r="F29" i="47"/>
  <c r="W29" i="47" s="1"/>
  <c r="C29" i="47"/>
  <c r="X28" i="47" a="1"/>
  <c r="X28" i="47" s="1"/>
  <c r="F28" i="47"/>
  <c r="W28" i="47" s="1"/>
  <c r="C28" i="47"/>
  <c r="X27" i="47" a="1"/>
  <c r="X27" i="47" s="1"/>
  <c r="F27" i="47"/>
  <c r="W27" i="47" s="1"/>
  <c r="C27" i="47"/>
  <c r="X26" i="47"/>
  <c r="X26" i="47" a="1"/>
  <c r="F26" i="47"/>
  <c r="W26" i="47" s="1"/>
  <c r="C26" i="47"/>
  <c r="X25" i="47" a="1"/>
  <c r="X25" i="47" s="1"/>
  <c r="F25" i="47"/>
  <c r="W25" i="47" s="1"/>
  <c r="C25" i="47"/>
  <c r="X24" i="47" a="1"/>
  <c r="X24" i="47" s="1"/>
  <c r="F24" i="47"/>
  <c r="W24" i="47" s="1"/>
  <c r="C24" i="47"/>
  <c r="X23" i="47"/>
  <c r="X23" i="47" a="1"/>
  <c r="F23" i="47"/>
  <c r="W23" i="47" s="1"/>
  <c r="C23" i="47"/>
  <c r="X22" i="47" a="1"/>
  <c r="X22" i="47" s="1"/>
  <c r="W22" i="47"/>
  <c r="F22" i="47"/>
  <c r="C22" i="47"/>
  <c r="X21" i="47"/>
  <c r="X21" i="47" a="1"/>
  <c r="W21" i="47"/>
  <c r="F21" i="47"/>
  <c r="C21" i="47"/>
  <c r="X20" i="47" a="1"/>
  <c r="X20" i="47" s="1"/>
  <c r="F20" i="47"/>
  <c r="W20" i="47" s="1"/>
  <c r="C20" i="47"/>
  <c r="X19" i="47" a="1"/>
  <c r="X19" i="47" s="1"/>
  <c r="W19" i="47"/>
  <c r="F19" i="47"/>
  <c r="C19" i="47"/>
  <c r="X18" i="47" a="1"/>
  <c r="X18" i="47" s="1"/>
  <c r="F18" i="47"/>
  <c r="W18" i="47" s="1"/>
  <c r="C18" i="47"/>
  <c r="X17" i="47" a="1"/>
  <c r="X17" i="47" s="1"/>
  <c r="F17" i="47"/>
  <c r="W17" i="47" s="1"/>
  <c r="C17" i="47"/>
  <c r="X16" i="47" a="1"/>
  <c r="X16" i="47" s="1"/>
  <c r="F16" i="47"/>
  <c r="W16" i="47" s="1"/>
  <c r="C16" i="47"/>
  <c r="X15" i="47" a="1"/>
  <c r="X15" i="47" s="1"/>
  <c r="F15" i="47"/>
  <c r="W15" i="47" s="1"/>
  <c r="C15" i="47"/>
  <c r="X14" i="47"/>
  <c r="X14" i="47" a="1"/>
  <c r="F14" i="47"/>
  <c r="W14" i="47" s="1"/>
  <c r="C14" i="47"/>
  <c r="X13" i="47" a="1"/>
  <c r="X13" i="47" s="1"/>
  <c r="F13" i="47"/>
  <c r="W13" i="47" s="1"/>
  <c r="C13" i="47"/>
  <c r="X12" i="47"/>
  <c r="X12" i="47" a="1"/>
  <c r="F12" i="47"/>
  <c r="W12" i="47" s="1"/>
  <c r="C12" i="47"/>
  <c r="X11" i="47" a="1"/>
  <c r="X11" i="47" s="1"/>
  <c r="F11" i="47"/>
  <c r="W11" i="47" s="1"/>
  <c r="C11" i="47"/>
  <c r="X10" i="47" a="1"/>
  <c r="X10" i="47" s="1"/>
  <c r="F10" i="47"/>
  <c r="W10" i="47" s="1"/>
  <c r="C10" i="47"/>
  <c r="X9" i="47"/>
  <c r="X9" i="47" a="1"/>
  <c r="F9" i="47"/>
  <c r="W9" i="47" s="1"/>
  <c r="C9" i="47"/>
  <c r="X8" i="47" a="1"/>
  <c r="X8" i="47" s="1"/>
  <c r="W8" i="47"/>
  <c r="F8" i="47"/>
  <c r="C8" i="47"/>
  <c r="X7" i="47" a="1"/>
  <c r="X7" i="47" s="1"/>
  <c r="F7" i="47"/>
  <c r="W7" i="47" s="1"/>
  <c r="C7" i="47"/>
  <c r="X6" i="47" a="1"/>
  <c r="X6" i="47" s="1"/>
  <c r="V6" i="47"/>
  <c r="F6" i="47"/>
  <c r="W6" i="47" s="1"/>
  <c r="C6" i="47"/>
  <c r="X5" i="47" a="1"/>
  <c r="X5" i="47" s="1"/>
  <c r="F5" i="47"/>
  <c r="W5" i="47" s="1"/>
  <c r="C5" i="47"/>
  <c r="V10" i="47" s="1"/>
  <c r="X204" i="46" a="1"/>
  <c r="X204" i="46" s="1"/>
  <c r="F204" i="46"/>
  <c r="W204" i="46" s="1"/>
  <c r="C204" i="46"/>
  <c r="X203" i="46" a="1"/>
  <c r="X203" i="46" s="1"/>
  <c r="F203" i="46"/>
  <c r="W203" i="46" s="1"/>
  <c r="C203" i="46"/>
  <c r="X202" i="46" a="1"/>
  <c r="X202" i="46" s="1"/>
  <c r="F202" i="46"/>
  <c r="W202" i="46" s="1"/>
  <c r="C202" i="46"/>
  <c r="X201" i="46" a="1"/>
  <c r="X201" i="46" s="1"/>
  <c r="F201" i="46"/>
  <c r="W201" i="46" s="1"/>
  <c r="C201" i="46"/>
  <c r="X200" i="46" a="1"/>
  <c r="X200" i="46" s="1"/>
  <c r="F200" i="46"/>
  <c r="W200" i="46" s="1"/>
  <c r="C200" i="46"/>
  <c r="X199" i="46" a="1"/>
  <c r="X199" i="46" s="1"/>
  <c r="F199" i="46"/>
  <c r="W199" i="46" s="1"/>
  <c r="C199" i="46"/>
  <c r="X198" i="46" a="1"/>
  <c r="X198" i="46" s="1"/>
  <c r="F198" i="46"/>
  <c r="W198" i="46" s="1"/>
  <c r="C198" i="46"/>
  <c r="X197" i="46" a="1"/>
  <c r="X197" i="46" s="1"/>
  <c r="F197" i="46"/>
  <c r="W197" i="46" s="1"/>
  <c r="C197" i="46"/>
  <c r="X196" i="46" a="1"/>
  <c r="X196" i="46" s="1"/>
  <c r="F196" i="46"/>
  <c r="W196" i="46" s="1"/>
  <c r="C196" i="46"/>
  <c r="X195" i="46" a="1"/>
  <c r="X195" i="46" s="1"/>
  <c r="F195" i="46"/>
  <c r="W195" i="46" s="1"/>
  <c r="C195" i="46"/>
  <c r="X194" i="46"/>
  <c r="X194" i="46" a="1"/>
  <c r="F194" i="46"/>
  <c r="W194" i="46" s="1"/>
  <c r="C194" i="46"/>
  <c r="X193" i="46" a="1"/>
  <c r="X193" i="46" s="1"/>
  <c r="F193" i="46"/>
  <c r="W193" i="46" s="1"/>
  <c r="C193" i="46"/>
  <c r="X192" i="46" a="1"/>
  <c r="X192" i="46" s="1"/>
  <c r="F192" i="46"/>
  <c r="W192" i="46" s="1"/>
  <c r="C192" i="46"/>
  <c r="X191" i="46" a="1"/>
  <c r="X191" i="46" s="1"/>
  <c r="F191" i="46"/>
  <c r="W191" i="46" s="1"/>
  <c r="C191" i="46"/>
  <c r="X190" i="46"/>
  <c r="X190" i="46" a="1"/>
  <c r="F190" i="46"/>
  <c r="W190" i="46" s="1"/>
  <c r="C190" i="46"/>
  <c r="X189" i="46" a="1"/>
  <c r="X189" i="46" s="1"/>
  <c r="F189" i="46"/>
  <c r="W189" i="46" s="1"/>
  <c r="C189" i="46"/>
  <c r="X188" i="46" a="1"/>
  <c r="X188" i="46" s="1"/>
  <c r="F188" i="46"/>
  <c r="W188" i="46" s="1"/>
  <c r="C188" i="46"/>
  <c r="X187" i="46" a="1"/>
  <c r="X187" i="46" s="1"/>
  <c r="F187" i="46"/>
  <c r="W187" i="46" s="1"/>
  <c r="C187" i="46"/>
  <c r="X186" i="46" a="1"/>
  <c r="X186" i="46" s="1"/>
  <c r="F186" i="46"/>
  <c r="W186" i="46" s="1"/>
  <c r="C186" i="46"/>
  <c r="X185" i="46" a="1"/>
  <c r="X185" i="46" s="1"/>
  <c r="F185" i="46"/>
  <c r="W185" i="46" s="1"/>
  <c r="C185" i="46"/>
  <c r="X184" i="46" a="1"/>
  <c r="X184" i="46" s="1"/>
  <c r="F184" i="46"/>
  <c r="W184" i="46" s="1"/>
  <c r="C184" i="46"/>
  <c r="X183" i="46" a="1"/>
  <c r="X183" i="46" s="1"/>
  <c r="F183" i="46"/>
  <c r="W183" i="46" s="1"/>
  <c r="C183" i="46"/>
  <c r="X182" i="46"/>
  <c r="X182" i="46" a="1"/>
  <c r="W182" i="46"/>
  <c r="F182" i="46"/>
  <c r="C182" i="46"/>
  <c r="X181" i="46" a="1"/>
  <c r="X181" i="46" s="1"/>
  <c r="F181" i="46"/>
  <c r="W181" i="46" s="1"/>
  <c r="C181" i="46"/>
  <c r="X180" i="46" a="1"/>
  <c r="X180" i="46" s="1"/>
  <c r="F180" i="46"/>
  <c r="W180" i="46" s="1"/>
  <c r="C180" i="46"/>
  <c r="X179" i="46" a="1"/>
  <c r="X179" i="46" s="1"/>
  <c r="F179" i="46"/>
  <c r="W179" i="46" s="1"/>
  <c r="C179" i="46"/>
  <c r="X178" i="46" a="1"/>
  <c r="X178" i="46" s="1"/>
  <c r="F178" i="46"/>
  <c r="W178" i="46" s="1"/>
  <c r="C178" i="46"/>
  <c r="X177" i="46" a="1"/>
  <c r="X177" i="46" s="1"/>
  <c r="F177" i="46"/>
  <c r="W177" i="46" s="1"/>
  <c r="C177" i="46"/>
  <c r="X176" i="46" a="1"/>
  <c r="X176" i="46" s="1"/>
  <c r="F176" i="46"/>
  <c r="W176" i="46" s="1"/>
  <c r="C176" i="46"/>
  <c r="X175" i="46"/>
  <c r="X175" i="46" a="1"/>
  <c r="F175" i="46"/>
  <c r="W175" i="46" s="1"/>
  <c r="C175" i="46"/>
  <c r="X174" i="46" a="1"/>
  <c r="X174" i="46" s="1"/>
  <c r="F174" i="46"/>
  <c r="W174" i="46" s="1"/>
  <c r="C174" i="46"/>
  <c r="X173" i="46" a="1"/>
  <c r="X173" i="46" s="1"/>
  <c r="F173" i="46"/>
  <c r="W173" i="46" s="1"/>
  <c r="C173" i="46"/>
  <c r="X172" i="46" a="1"/>
  <c r="X172" i="46" s="1"/>
  <c r="F172" i="46"/>
  <c r="W172" i="46" s="1"/>
  <c r="C172" i="46"/>
  <c r="X171" i="46" a="1"/>
  <c r="X171" i="46" s="1"/>
  <c r="F171" i="46"/>
  <c r="W171" i="46" s="1"/>
  <c r="C171" i="46"/>
  <c r="X170" i="46"/>
  <c r="X170" i="46" a="1"/>
  <c r="W170" i="46"/>
  <c r="F170" i="46"/>
  <c r="C170" i="46"/>
  <c r="X169" i="46" a="1"/>
  <c r="X169" i="46" s="1"/>
  <c r="F169" i="46"/>
  <c r="W169" i="46" s="1"/>
  <c r="C169" i="46"/>
  <c r="X168" i="46" a="1"/>
  <c r="X168" i="46" s="1"/>
  <c r="F168" i="46"/>
  <c r="W168" i="46" s="1"/>
  <c r="C168" i="46"/>
  <c r="X167" i="46" a="1"/>
  <c r="X167" i="46" s="1"/>
  <c r="F167" i="46"/>
  <c r="W167" i="46" s="1"/>
  <c r="C167" i="46"/>
  <c r="X166" i="46" a="1"/>
  <c r="X166" i="46" s="1"/>
  <c r="F166" i="46"/>
  <c r="W166" i="46" s="1"/>
  <c r="C166" i="46"/>
  <c r="X165" i="46" a="1"/>
  <c r="X165" i="46" s="1"/>
  <c r="F165" i="46"/>
  <c r="W165" i="46" s="1"/>
  <c r="C165" i="46"/>
  <c r="X164" i="46" a="1"/>
  <c r="X164" i="46" s="1"/>
  <c r="F164" i="46"/>
  <c r="W164" i="46" s="1"/>
  <c r="C164" i="46"/>
  <c r="X163" i="46"/>
  <c r="X163" i="46" a="1"/>
  <c r="F163" i="46"/>
  <c r="W163" i="46" s="1"/>
  <c r="C163" i="46"/>
  <c r="X162" i="46" a="1"/>
  <c r="X162" i="46" s="1"/>
  <c r="F162" i="46"/>
  <c r="W162" i="46" s="1"/>
  <c r="C162" i="46"/>
  <c r="X161" i="46" a="1"/>
  <c r="X161" i="46" s="1"/>
  <c r="F161" i="46"/>
  <c r="W161" i="46" s="1"/>
  <c r="C161" i="46"/>
  <c r="X160" i="46"/>
  <c r="X160" i="46" a="1"/>
  <c r="F160" i="46"/>
  <c r="W160" i="46" s="1"/>
  <c r="C160" i="46"/>
  <c r="X159" i="46" a="1"/>
  <c r="X159" i="46" s="1"/>
  <c r="W159" i="46"/>
  <c r="F159" i="46"/>
  <c r="C159" i="46"/>
  <c r="X158" i="46"/>
  <c r="X158" i="46" a="1"/>
  <c r="W158" i="46"/>
  <c r="F158" i="46"/>
  <c r="C158" i="46"/>
  <c r="X157" i="46" a="1"/>
  <c r="X157" i="46" s="1"/>
  <c r="F157" i="46"/>
  <c r="W157" i="46" s="1"/>
  <c r="C157" i="46"/>
  <c r="X156" i="46" a="1"/>
  <c r="X156" i="46" s="1"/>
  <c r="W156" i="46"/>
  <c r="F156" i="46"/>
  <c r="C156" i="46"/>
  <c r="X155" i="46" a="1"/>
  <c r="X155" i="46" s="1"/>
  <c r="F155" i="46"/>
  <c r="W155" i="46" s="1"/>
  <c r="C155" i="46"/>
  <c r="X154" i="46" a="1"/>
  <c r="X154" i="46" s="1"/>
  <c r="F154" i="46"/>
  <c r="W154" i="46" s="1"/>
  <c r="C154" i="46"/>
  <c r="X153" i="46" a="1"/>
  <c r="X153" i="46" s="1"/>
  <c r="F153" i="46"/>
  <c r="W153" i="46" s="1"/>
  <c r="C153" i="46"/>
  <c r="X152" i="46" a="1"/>
  <c r="X152" i="46" s="1"/>
  <c r="F152" i="46"/>
  <c r="W152" i="46" s="1"/>
  <c r="C152" i="46"/>
  <c r="X151" i="46"/>
  <c r="X151" i="46" a="1"/>
  <c r="F151" i="46"/>
  <c r="W151" i="46" s="1"/>
  <c r="C151" i="46"/>
  <c r="X150" i="46" a="1"/>
  <c r="X150" i="46" s="1"/>
  <c r="F150" i="46"/>
  <c r="W150" i="46" s="1"/>
  <c r="C150" i="46"/>
  <c r="X149" i="46"/>
  <c r="X149" i="46" a="1"/>
  <c r="F149" i="46"/>
  <c r="W149" i="46" s="1"/>
  <c r="C149" i="46"/>
  <c r="X148" i="46"/>
  <c r="X148" i="46" a="1"/>
  <c r="F148" i="46"/>
  <c r="W148" i="46" s="1"/>
  <c r="C148" i="46"/>
  <c r="X147" i="46" a="1"/>
  <c r="X147" i="46" s="1"/>
  <c r="W147" i="46"/>
  <c r="F147" i="46"/>
  <c r="C147" i="46"/>
  <c r="X146" i="46" a="1"/>
  <c r="X146" i="46" s="1"/>
  <c r="W146" i="46"/>
  <c r="F146" i="46"/>
  <c r="C146" i="46"/>
  <c r="X145" i="46" a="1"/>
  <c r="X145" i="46" s="1"/>
  <c r="F145" i="46"/>
  <c r="W145" i="46" s="1"/>
  <c r="C145" i="46"/>
  <c r="X144" i="46" a="1"/>
  <c r="X144" i="46" s="1"/>
  <c r="F144" i="46"/>
  <c r="W144" i="46" s="1"/>
  <c r="C144" i="46"/>
  <c r="X143" i="46" a="1"/>
  <c r="X143" i="46" s="1"/>
  <c r="F143" i="46"/>
  <c r="W143" i="46" s="1"/>
  <c r="C143" i="46"/>
  <c r="X142" i="46" a="1"/>
  <c r="X142" i="46" s="1"/>
  <c r="F142" i="46"/>
  <c r="W142" i="46" s="1"/>
  <c r="C142" i="46"/>
  <c r="X141" i="46" a="1"/>
  <c r="X141" i="46" s="1"/>
  <c r="F141" i="46"/>
  <c r="W141" i="46" s="1"/>
  <c r="C141" i="46"/>
  <c r="X140" i="46" a="1"/>
  <c r="X140" i="46" s="1"/>
  <c r="W140" i="46"/>
  <c r="F140" i="46"/>
  <c r="C140" i="46"/>
  <c r="X139" i="46"/>
  <c r="X139" i="46" a="1"/>
  <c r="F139" i="46"/>
  <c r="W139" i="46" s="1"/>
  <c r="C139" i="46"/>
  <c r="X138" i="46" a="1"/>
  <c r="X138" i="46" s="1"/>
  <c r="F138" i="46"/>
  <c r="W138" i="46" s="1"/>
  <c r="C138" i="46"/>
  <c r="X137" i="46" a="1"/>
  <c r="X137" i="46" s="1"/>
  <c r="W137" i="46"/>
  <c r="F137" i="46"/>
  <c r="C137" i="46"/>
  <c r="X136" i="46"/>
  <c r="X136" i="46" a="1"/>
  <c r="F136" i="46"/>
  <c r="W136" i="46" s="1"/>
  <c r="C136" i="46"/>
  <c r="X135" i="46" a="1"/>
  <c r="X135" i="46" s="1"/>
  <c r="F135" i="46"/>
  <c r="W135" i="46" s="1"/>
  <c r="C135" i="46"/>
  <c r="X134" i="46" a="1"/>
  <c r="X134" i="46" s="1"/>
  <c r="F134" i="46"/>
  <c r="W134" i="46" s="1"/>
  <c r="C134" i="46"/>
  <c r="X133" i="46" a="1"/>
  <c r="X133" i="46" s="1"/>
  <c r="F133" i="46"/>
  <c r="W133" i="46" s="1"/>
  <c r="C133" i="46"/>
  <c r="X132" i="46" a="1"/>
  <c r="X132" i="46" s="1"/>
  <c r="F132" i="46"/>
  <c r="W132" i="46" s="1"/>
  <c r="C132" i="46"/>
  <c r="X131" i="46" a="1"/>
  <c r="X131" i="46" s="1"/>
  <c r="F131" i="46"/>
  <c r="W131" i="46" s="1"/>
  <c r="C131" i="46"/>
  <c r="X130" i="46" a="1"/>
  <c r="X130" i="46" s="1"/>
  <c r="F130" i="46"/>
  <c r="W130" i="46" s="1"/>
  <c r="C130" i="46"/>
  <c r="X129" i="46" a="1"/>
  <c r="X129" i="46" s="1"/>
  <c r="F129" i="46"/>
  <c r="W129" i="46" s="1"/>
  <c r="C129" i="46"/>
  <c r="X128" i="46" a="1"/>
  <c r="X128" i="46" s="1"/>
  <c r="F128" i="46"/>
  <c r="W128" i="46" s="1"/>
  <c r="C128" i="46"/>
  <c r="X127" i="46" a="1"/>
  <c r="X127" i="46" s="1"/>
  <c r="F127" i="46"/>
  <c r="W127" i="46" s="1"/>
  <c r="C127" i="46"/>
  <c r="X126" i="46" a="1"/>
  <c r="X126" i="46" s="1"/>
  <c r="F126" i="46"/>
  <c r="W126" i="46" s="1"/>
  <c r="C126" i="46"/>
  <c r="X125" i="46" a="1"/>
  <c r="X125" i="46" s="1"/>
  <c r="F125" i="46"/>
  <c r="W125" i="46" s="1"/>
  <c r="C125" i="46"/>
  <c r="X124" i="46" a="1"/>
  <c r="X124" i="46" s="1"/>
  <c r="F124" i="46"/>
  <c r="W124" i="46" s="1"/>
  <c r="C124" i="46"/>
  <c r="X123" i="46" a="1"/>
  <c r="X123" i="46" s="1"/>
  <c r="F123" i="46"/>
  <c r="W123" i="46" s="1"/>
  <c r="C123" i="46"/>
  <c r="X122" i="46"/>
  <c r="X122" i="46" a="1"/>
  <c r="F122" i="46"/>
  <c r="W122" i="46" s="1"/>
  <c r="C122" i="46"/>
  <c r="X121" i="46" a="1"/>
  <c r="X121" i="46" s="1"/>
  <c r="F121" i="46"/>
  <c r="W121" i="46" s="1"/>
  <c r="C121" i="46"/>
  <c r="X120" i="46" a="1"/>
  <c r="X120" i="46" s="1"/>
  <c r="F120" i="46"/>
  <c r="W120" i="46" s="1"/>
  <c r="C120" i="46"/>
  <c r="X119" i="46" a="1"/>
  <c r="X119" i="46" s="1"/>
  <c r="F119" i="46"/>
  <c r="W119" i="46" s="1"/>
  <c r="C119" i="46"/>
  <c r="X118" i="46"/>
  <c r="X118" i="46" a="1"/>
  <c r="F118" i="46"/>
  <c r="W118" i="46" s="1"/>
  <c r="C118" i="46"/>
  <c r="X117" i="46" a="1"/>
  <c r="X117" i="46" s="1"/>
  <c r="F117" i="46"/>
  <c r="W117" i="46" s="1"/>
  <c r="C117" i="46"/>
  <c r="X116" i="46" a="1"/>
  <c r="X116" i="46" s="1"/>
  <c r="F116" i="46"/>
  <c r="W116" i="46" s="1"/>
  <c r="C116" i="46"/>
  <c r="X115" i="46" a="1"/>
  <c r="X115" i="46" s="1"/>
  <c r="F115" i="46"/>
  <c r="W115" i="46" s="1"/>
  <c r="C115" i="46"/>
  <c r="X114" i="46" a="1"/>
  <c r="X114" i="46" s="1"/>
  <c r="F114" i="46"/>
  <c r="W114" i="46" s="1"/>
  <c r="C114" i="46"/>
  <c r="X113" i="46" a="1"/>
  <c r="X113" i="46" s="1"/>
  <c r="F113" i="46"/>
  <c r="W113" i="46" s="1"/>
  <c r="C113" i="46"/>
  <c r="X112" i="46" a="1"/>
  <c r="X112" i="46" s="1"/>
  <c r="F112" i="46"/>
  <c r="W112" i="46" s="1"/>
  <c r="C112" i="46"/>
  <c r="X111" i="46" a="1"/>
  <c r="X111" i="46" s="1"/>
  <c r="F111" i="46"/>
  <c r="W111" i="46" s="1"/>
  <c r="C111" i="46"/>
  <c r="X110" i="46"/>
  <c r="X110" i="46" a="1"/>
  <c r="W110" i="46"/>
  <c r="F110" i="46"/>
  <c r="C110" i="46"/>
  <c r="X109" i="46" a="1"/>
  <c r="X109" i="46" s="1"/>
  <c r="F109" i="46"/>
  <c r="W109" i="46" s="1"/>
  <c r="C109" i="46"/>
  <c r="X108" i="46" a="1"/>
  <c r="X108" i="46" s="1"/>
  <c r="F108" i="46"/>
  <c r="W108" i="46" s="1"/>
  <c r="C108" i="46"/>
  <c r="X107" i="46" a="1"/>
  <c r="X107" i="46" s="1"/>
  <c r="F107" i="46"/>
  <c r="W107" i="46" s="1"/>
  <c r="C107" i="46"/>
  <c r="X106" i="46" a="1"/>
  <c r="X106" i="46" s="1"/>
  <c r="F106" i="46"/>
  <c r="W106" i="46" s="1"/>
  <c r="C106" i="46"/>
  <c r="X105" i="46" a="1"/>
  <c r="X105" i="46" s="1"/>
  <c r="F105" i="46"/>
  <c r="W105" i="46" s="1"/>
  <c r="C105" i="46"/>
  <c r="X104" i="46" a="1"/>
  <c r="X104" i="46" s="1"/>
  <c r="F104" i="46"/>
  <c r="W104" i="46" s="1"/>
  <c r="C104" i="46"/>
  <c r="X103" i="46"/>
  <c r="X103" i="46" a="1"/>
  <c r="F103" i="46"/>
  <c r="W103" i="46" s="1"/>
  <c r="C103" i="46"/>
  <c r="X102" i="46" a="1"/>
  <c r="X102" i="46" s="1"/>
  <c r="F102" i="46"/>
  <c r="W102" i="46" s="1"/>
  <c r="C102" i="46"/>
  <c r="X101" i="46" a="1"/>
  <c r="X101" i="46" s="1"/>
  <c r="F101" i="46"/>
  <c r="W101" i="46" s="1"/>
  <c r="C101" i="46"/>
  <c r="X100" i="46"/>
  <c r="X100" i="46" a="1"/>
  <c r="F100" i="46"/>
  <c r="W100" i="46" s="1"/>
  <c r="C100" i="46"/>
  <c r="X99" i="46" a="1"/>
  <c r="X99" i="46" s="1"/>
  <c r="F99" i="46"/>
  <c r="W99" i="46" s="1"/>
  <c r="C99" i="46"/>
  <c r="X98" i="46"/>
  <c r="X98" i="46" a="1"/>
  <c r="W98" i="46"/>
  <c r="F98" i="46"/>
  <c r="C98" i="46"/>
  <c r="X97" i="46" a="1"/>
  <c r="X97" i="46" s="1"/>
  <c r="F97" i="46"/>
  <c r="W97" i="46" s="1"/>
  <c r="C97" i="46"/>
  <c r="X96" i="46" a="1"/>
  <c r="X96" i="46" s="1"/>
  <c r="F96" i="46"/>
  <c r="W96" i="46" s="1"/>
  <c r="C96" i="46"/>
  <c r="X95" i="46" a="1"/>
  <c r="X95" i="46" s="1"/>
  <c r="F95" i="46"/>
  <c r="W95" i="46" s="1"/>
  <c r="C95" i="46"/>
  <c r="X94" i="46" a="1"/>
  <c r="X94" i="46" s="1"/>
  <c r="F94" i="46"/>
  <c r="W94" i="46" s="1"/>
  <c r="C94" i="46"/>
  <c r="X93" i="46" a="1"/>
  <c r="X93" i="46" s="1"/>
  <c r="F93" i="46"/>
  <c r="W93" i="46" s="1"/>
  <c r="C93" i="46"/>
  <c r="X92" i="46" a="1"/>
  <c r="X92" i="46" s="1"/>
  <c r="F92" i="46"/>
  <c r="W92" i="46" s="1"/>
  <c r="C92" i="46"/>
  <c r="X91" i="46"/>
  <c r="X91" i="46" a="1"/>
  <c r="F91" i="46"/>
  <c r="W91" i="46" s="1"/>
  <c r="C91" i="46"/>
  <c r="X90" i="46" a="1"/>
  <c r="X90" i="46" s="1"/>
  <c r="F90" i="46"/>
  <c r="W90" i="46" s="1"/>
  <c r="C90" i="46"/>
  <c r="X89" i="46" a="1"/>
  <c r="X89" i="46" s="1"/>
  <c r="F89" i="46"/>
  <c r="W89" i="46" s="1"/>
  <c r="C89" i="46"/>
  <c r="X88" i="46"/>
  <c r="X88" i="46" a="1"/>
  <c r="F88" i="46"/>
  <c r="W88" i="46" s="1"/>
  <c r="C88" i="46"/>
  <c r="X87" i="46" a="1"/>
  <c r="X87" i="46" s="1"/>
  <c r="W87" i="46"/>
  <c r="F87" i="46"/>
  <c r="C87" i="46"/>
  <c r="X86" i="46"/>
  <c r="X86" i="46" a="1"/>
  <c r="W86" i="46"/>
  <c r="F86" i="46"/>
  <c r="C86" i="46"/>
  <c r="X85" i="46" a="1"/>
  <c r="X85" i="46" s="1"/>
  <c r="F85" i="46"/>
  <c r="W85" i="46" s="1"/>
  <c r="C85" i="46"/>
  <c r="X84" i="46" a="1"/>
  <c r="X84" i="46" s="1"/>
  <c r="W84" i="46"/>
  <c r="F84" i="46"/>
  <c r="C84" i="46"/>
  <c r="X83" i="46" a="1"/>
  <c r="X83" i="46" s="1"/>
  <c r="F83" i="46"/>
  <c r="W83" i="46" s="1"/>
  <c r="C83" i="46"/>
  <c r="X82" i="46" a="1"/>
  <c r="X82" i="46" s="1"/>
  <c r="F82" i="46"/>
  <c r="W82" i="46" s="1"/>
  <c r="C82" i="46"/>
  <c r="X81" i="46" a="1"/>
  <c r="X81" i="46" s="1"/>
  <c r="F81" i="46"/>
  <c r="W81" i="46" s="1"/>
  <c r="C81" i="46"/>
  <c r="X80" i="46" a="1"/>
  <c r="X80" i="46" s="1"/>
  <c r="F80" i="46"/>
  <c r="W80" i="46" s="1"/>
  <c r="C80" i="46"/>
  <c r="X79" i="46"/>
  <c r="X79" i="46" a="1"/>
  <c r="F79" i="46"/>
  <c r="W79" i="46" s="1"/>
  <c r="C79" i="46"/>
  <c r="X78" i="46" a="1"/>
  <c r="X78" i="46" s="1"/>
  <c r="F78" i="46"/>
  <c r="W78" i="46" s="1"/>
  <c r="C78" i="46"/>
  <c r="X77" i="46"/>
  <c r="X77" i="46" a="1"/>
  <c r="F77" i="46"/>
  <c r="W77" i="46" s="1"/>
  <c r="C77" i="46"/>
  <c r="X76" i="46"/>
  <c r="X76" i="46" a="1"/>
  <c r="F76" i="46"/>
  <c r="W76" i="46" s="1"/>
  <c r="C76" i="46"/>
  <c r="X75" i="46" a="1"/>
  <c r="X75" i="46" s="1"/>
  <c r="F75" i="46"/>
  <c r="W75" i="46" s="1"/>
  <c r="C75" i="46"/>
  <c r="X74" i="46" a="1"/>
  <c r="X74" i="46" s="1"/>
  <c r="W74" i="46"/>
  <c r="F74" i="46"/>
  <c r="C74" i="46"/>
  <c r="X73" i="46" a="1"/>
  <c r="X73" i="46" s="1"/>
  <c r="F73" i="46"/>
  <c r="W73" i="46" s="1"/>
  <c r="C73" i="46"/>
  <c r="X72" i="46" a="1"/>
  <c r="X72" i="46" s="1"/>
  <c r="F72" i="46"/>
  <c r="W72" i="46" s="1"/>
  <c r="C72" i="46"/>
  <c r="X71" i="46" a="1"/>
  <c r="X71" i="46" s="1"/>
  <c r="F71" i="46"/>
  <c r="W71" i="46" s="1"/>
  <c r="C71" i="46"/>
  <c r="X70" i="46" a="1"/>
  <c r="X70" i="46" s="1"/>
  <c r="F70" i="46"/>
  <c r="W70" i="46" s="1"/>
  <c r="C70" i="46"/>
  <c r="X69" i="46" a="1"/>
  <c r="X69" i="46" s="1"/>
  <c r="F69" i="46"/>
  <c r="W69" i="46" s="1"/>
  <c r="C69" i="46"/>
  <c r="X68" i="46" a="1"/>
  <c r="X68" i="46" s="1"/>
  <c r="W68" i="46"/>
  <c r="F68" i="46"/>
  <c r="C68" i="46"/>
  <c r="X67" i="46"/>
  <c r="X67" i="46" a="1"/>
  <c r="F67" i="46"/>
  <c r="W67" i="46" s="1"/>
  <c r="C67" i="46"/>
  <c r="X66" i="46" a="1"/>
  <c r="X66" i="46" s="1"/>
  <c r="F66" i="46"/>
  <c r="W66" i="46" s="1"/>
  <c r="C66" i="46"/>
  <c r="X65" i="46" a="1"/>
  <c r="X65" i="46" s="1"/>
  <c r="W65" i="46"/>
  <c r="F65" i="46"/>
  <c r="C65" i="46"/>
  <c r="X64" i="46"/>
  <c r="X64" i="46" a="1"/>
  <c r="F64" i="46"/>
  <c r="W64" i="46" s="1"/>
  <c r="C64" i="46"/>
  <c r="X63" i="46" a="1"/>
  <c r="X63" i="46" s="1"/>
  <c r="F63" i="46"/>
  <c r="W63" i="46" s="1"/>
  <c r="C63" i="46"/>
  <c r="X62" i="46" a="1"/>
  <c r="X62" i="46" s="1"/>
  <c r="F62" i="46"/>
  <c r="W62" i="46" s="1"/>
  <c r="C62" i="46"/>
  <c r="X61" i="46" a="1"/>
  <c r="X61" i="46" s="1"/>
  <c r="F61" i="46"/>
  <c r="W61" i="46" s="1"/>
  <c r="C61" i="46"/>
  <c r="X60" i="46" a="1"/>
  <c r="X60" i="46" s="1"/>
  <c r="F60" i="46"/>
  <c r="W60" i="46" s="1"/>
  <c r="C60" i="46"/>
  <c r="X59" i="46" a="1"/>
  <c r="X59" i="46" s="1"/>
  <c r="F59" i="46"/>
  <c r="W59" i="46" s="1"/>
  <c r="C59" i="46"/>
  <c r="X58" i="46" a="1"/>
  <c r="X58" i="46" s="1"/>
  <c r="F58" i="46"/>
  <c r="W58" i="46" s="1"/>
  <c r="C58" i="46"/>
  <c r="X57" i="46" a="1"/>
  <c r="X57" i="46" s="1"/>
  <c r="F57" i="46"/>
  <c r="W57" i="46" s="1"/>
  <c r="C57" i="46"/>
  <c r="X56" i="46" a="1"/>
  <c r="X56" i="46" s="1"/>
  <c r="F56" i="46"/>
  <c r="W56" i="46" s="1"/>
  <c r="C56" i="46"/>
  <c r="X55" i="46" a="1"/>
  <c r="X55" i="46" s="1"/>
  <c r="F55" i="46"/>
  <c r="W55" i="46" s="1"/>
  <c r="C55" i="46"/>
  <c r="X54" i="46" a="1"/>
  <c r="X54" i="46" s="1"/>
  <c r="F54" i="46"/>
  <c r="W54" i="46" s="1"/>
  <c r="C54" i="46"/>
  <c r="X53" i="46" a="1"/>
  <c r="X53" i="46" s="1"/>
  <c r="F53" i="46"/>
  <c r="W53" i="46" s="1"/>
  <c r="C53" i="46"/>
  <c r="X52" i="46" a="1"/>
  <c r="X52" i="46" s="1"/>
  <c r="F52" i="46"/>
  <c r="W52" i="46" s="1"/>
  <c r="C52" i="46"/>
  <c r="X51" i="46" a="1"/>
  <c r="X51" i="46" s="1"/>
  <c r="F51" i="46"/>
  <c r="W51" i="46" s="1"/>
  <c r="C51" i="46"/>
  <c r="X50" i="46"/>
  <c r="X50" i="46" a="1"/>
  <c r="F50" i="46"/>
  <c r="W50" i="46" s="1"/>
  <c r="C50" i="46"/>
  <c r="X49" i="46" a="1"/>
  <c r="X49" i="46" s="1"/>
  <c r="F49" i="46"/>
  <c r="W49" i="46" s="1"/>
  <c r="C49" i="46"/>
  <c r="X48" i="46" a="1"/>
  <c r="X48" i="46" s="1"/>
  <c r="F48" i="46"/>
  <c r="W48" i="46" s="1"/>
  <c r="C48" i="46"/>
  <c r="X47" i="46" a="1"/>
  <c r="X47" i="46" s="1"/>
  <c r="F47" i="46"/>
  <c r="W47" i="46" s="1"/>
  <c r="C47" i="46"/>
  <c r="X46" i="46"/>
  <c r="X46" i="46" a="1"/>
  <c r="F46" i="46"/>
  <c r="W46" i="46" s="1"/>
  <c r="C46" i="46"/>
  <c r="X45" i="46" a="1"/>
  <c r="X45" i="46" s="1"/>
  <c r="F45" i="46"/>
  <c r="W45" i="46" s="1"/>
  <c r="C45" i="46"/>
  <c r="X44" i="46" a="1"/>
  <c r="X44" i="46" s="1"/>
  <c r="F44" i="46"/>
  <c r="W44" i="46" s="1"/>
  <c r="C44" i="46"/>
  <c r="X43" i="46" a="1"/>
  <c r="X43" i="46" s="1"/>
  <c r="F43" i="46"/>
  <c r="W43" i="46" s="1"/>
  <c r="C43" i="46"/>
  <c r="X42" i="46" a="1"/>
  <c r="X42" i="46" s="1"/>
  <c r="F42" i="46"/>
  <c r="W42" i="46" s="1"/>
  <c r="C42" i="46"/>
  <c r="X41" i="46" a="1"/>
  <c r="X41" i="46" s="1"/>
  <c r="F41" i="46"/>
  <c r="W41" i="46" s="1"/>
  <c r="C41" i="46"/>
  <c r="X40" i="46" a="1"/>
  <c r="X40" i="46" s="1"/>
  <c r="F40" i="46"/>
  <c r="W40" i="46" s="1"/>
  <c r="C40" i="46"/>
  <c r="X39" i="46" a="1"/>
  <c r="X39" i="46" s="1"/>
  <c r="F39" i="46"/>
  <c r="W39" i="46" s="1"/>
  <c r="C39" i="46"/>
  <c r="X38" i="46"/>
  <c r="X38" i="46" a="1"/>
  <c r="W38" i="46"/>
  <c r="F38" i="46"/>
  <c r="C38" i="46"/>
  <c r="X37" i="46" a="1"/>
  <c r="X37" i="46" s="1"/>
  <c r="F37" i="46"/>
  <c r="W37" i="46" s="1"/>
  <c r="C37" i="46"/>
  <c r="X36" i="46" a="1"/>
  <c r="X36" i="46" s="1"/>
  <c r="F36" i="46"/>
  <c r="W36" i="46" s="1"/>
  <c r="C36" i="46"/>
  <c r="X35" i="46" a="1"/>
  <c r="X35" i="46" s="1"/>
  <c r="F35" i="46"/>
  <c r="W35" i="46" s="1"/>
  <c r="C35" i="46"/>
  <c r="X34" i="46" a="1"/>
  <c r="X34" i="46" s="1"/>
  <c r="F34" i="46"/>
  <c r="W34" i="46" s="1"/>
  <c r="C34" i="46"/>
  <c r="X33" i="46" a="1"/>
  <c r="X33" i="46" s="1"/>
  <c r="F33" i="46"/>
  <c r="W33" i="46" s="1"/>
  <c r="C33" i="46"/>
  <c r="X32" i="46" a="1"/>
  <c r="X32" i="46" s="1"/>
  <c r="F32" i="46"/>
  <c r="W32" i="46" s="1"/>
  <c r="C32" i="46"/>
  <c r="X31" i="46"/>
  <c r="X31" i="46" a="1"/>
  <c r="F31" i="46"/>
  <c r="W31" i="46" s="1"/>
  <c r="C31" i="46"/>
  <c r="X30" i="46" a="1"/>
  <c r="X30" i="46" s="1"/>
  <c r="F30" i="46"/>
  <c r="W30" i="46" s="1"/>
  <c r="C30" i="46"/>
  <c r="X29" i="46" a="1"/>
  <c r="X29" i="46" s="1"/>
  <c r="F29" i="46"/>
  <c r="W29" i="46" s="1"/>
  <c r="C29" i="46"/>
  <c r="X28" i="46"/>
  <c r="X28" i="46" a="1"/>
  <c r="F28" i="46"/>
  <c r="W28" i="46" s="1"/>
  <c r="C28" i="46"/>
  <c r="X27" i="46" a="1"/>
  <c r="X27" i="46" s="1"/>
  <c r="F27" i="46"/>
  <c r="W27" i="46" s="1"/>
  <c r="C27" i="46"/>
  <c r="X26" i="46"/>
  <c r="X26" i="46" a="1"/>
  <c r="W26" i="46"/>
  <c r="F26" i="46"/>
  <c r="C26" i="46"/>
  <c r="X25" i="46" a="1"/>
  <c r="X25" i="46" s="1"/>
  <c r="F25" i="46"/>
  <c r="W25" i="46" s="1"/>
  <c r="C25" i="46"/>
  <c r="X24" i="46" a="1"/>
  <c r="X24" i="46" s="1"/>
  <c r="F24" i="46"/>
  <c r="W24" i="46" s="1"/>
  <c r="C24" i="46"/>
  <c r="X23" i="46" a="1"/>
  <c r="X23" i="46" s="1"/>
  <c r="F23" i="46"/>
  <c r="W23" i="46" s="1"/>
  <c r="C23" i="46"/>
  <c r="X22" i="46" a="1"/>
  <c r="X22" i="46" s="1"/>
  <c r="F22" i="46"/>
  <c r="W22" i="46" s="1"/>
  <c r="C22" i="46"/>
  <c r="X21" i="46" a="1"/>
  <c r="X21" i="46" s="1"/>
  <c r="F21" i="46"/>
  <c r="W21" i="46" s="1"/>
  <c r="C21" i="46"/>
  <c r="X20" i="46" a="1"/>
  <c r="X20" i="46" s="1"/>
  <c r="F20" i="46"/>
  <c r="W20" i="46" s="1"/>
  <c r="C20" i="46"/>
  <c r="X19" i="46"/>
  <c r="X19" i="46" a="1"/>
  <c r="F19" i="46"/>
  <c r="W19" i="46" s="1"/>
  <c r="C19" i="46"/>
  <c r="X18" i="46" a="1"/>
  <c r="X18" i="46" s="1"/>
  <c r="F18" i="46"/>
  <c r="W18" i="46" s="1"/>
  <c r="C18" i="46"/>
  <c r="X17" i="46" a="1"/>
  <c r="X17" i="46" s="1"/>
  <c r="F17" i="46"/>
  <c r="W17" i="46" s="1"/>
  <c r="C17" i="46"/>
  <c r="X16" i="46"/>
  <c r="X16" i="46" a="1"/>
  <c r="F16" i="46"/>
  <c r="W16" i="46" s="1"/>
  <c r="C16" i="46"/>
  <c r="X15" i="46" a="1"/>
  <c r="X15" i="46" s="1"/>
  <c r="W15" i="46"/>
  <c r="F15" i="46"/>
  <c r="C15" i="46"/>
  <c r="X14" i="46"/>
  <c r="X14" i="46" a="1"/>
  <c r="W14" i="46"/>
  <c r="F14" i="46"/>
  <c r="C14" i="46"/>
  <c r="X13" i="46" a="1"/>
  <c r="X13" i="46" s="1"/>
  <c r="F13" i="46"/>
  <c r="W13" i="46" s="1"/>
  <c r="C13" i="46"/>
  <c r="X12" i="46" a="1"/>
  <c r="X12" i="46" s="1"/>
  <c r="F12" i="46"/>
  <c r="W12" i="46" s="1"/>
  <c r="C12" i="46"/>
  <c r="X11" i="46" a="1"/>
  <c r="X11" i="46" s="1"/>
  <c r="F11" i="46"/>
  <c r="W11" i="46" s="1"/>
  <c r="C11" i="46"/>
  <c r="X10" i="46" a="1"/>
  <c r="X10" i="46" s="1"/>
  <c r="F10" i="46"/>
  <c r="W10" i="46" s="1"/>
  <c r="C10" i="46"/>
  <c r="X9" i="46" a="1"/>
  <c r="X9" i="46" s="1"/>
  <c r="F9" i="46"/>
  <c r="W9" i="46" s="1"/>
  <c r="C9" i="46"/>
  <c r="X8" i="46"/>
  <c r="X8" i="46" a="1"/>
  <c r="F8" i="46"/>
  <c r="W8" i="46" s="1"/>
  <c r="C8" i="46"/>
  <c r="X7" i="46" a="1"/>
  <c r="X7" i="46" s="1"/>
  <c r="F7" i="46"/>
  <c r="W7" i="46" s="1"/>
  <c r="C7" i="46"/>
  <c r="X6" i="46" a="1"/>
  <c r="X6" i="46" s="1"/>
  <c r="V6" i="46"/>
  <c r="F6" i="46"/>
  <c r="W6" i="46" s="1"/>
  <c r="C6" i="46"/>
  <c r="X5" i="46" a="1"/>
  <c r="X5" i="46" s="1"/>
  <c r="W5" i="46"/>
  <c r="F5" i="46"/>
  <c r="C5" i="46"/>
  <c r="V10" i="46" s="1"/>
  <c r="X204" i="45" a="1"/>
  <c r="X204" i="45" s="1"/>
  <c r="F204" i="45"/>
  <c r="W204" i="45" s="1"/>
  <c r="C204" i="45"/>
  <c r="X203" i="45" a="1"/>
  <c r="X203" i="45" s="1"/>
  <c r="F203" i="45"/>
  <c r="W203" i="45" s="1"/>
  <c r="C203" i="45"/>
  <c r="X202" i="45" a="1"/>
  <c r="X202" i="45" s="1"/>
  <c r="F202" i="45"/>
  <c r="W202" i="45" s="1"/>
  <c r="C202" i="45"/>
  <c r="X201" i="45" a="1"/>
  <c r="X201" i="45" s="1"/>
  <c r="F201" i="45"/>
  <c r="W201" i="45" s="1"/>
  <c r="C201" i="45"/>
  <c r="X200" i="45" a="1"/>
  <c r="X200" i="45" s="1"/>
  <c r="F200" i="45"/>
  <c r="W200" i="45" s="1"/>
  <c r="C200" i="45"/>
  <c r="X199" i="45" a="1"/>
  <c r="X199" i="45" s="1"/>
  <c r="F199" i="45"/>
  <c r="W199" i="45" s="1"/>
  <c r="C199" i="45"/>
  <c r="X198" i="45"/>
  <c r="X198" i="45" a="1"/>
  <c r="F198" i="45"/>
  <c r="W198" i="45" s="1"/>
  <c r="C198" i="45"/>
  <c r="X197" i="45"/>
  <c r="X197" i="45" a="1"/>
  <c r="F197" i="45"/>
  <c r="W197" i="45" s="1"/>
  <c r="C197" i="45"/>
  <c r="X196" i="45" a="1"/>
  <c r="X196" i="45" s="1"/>
  <c r="W196" i="45"/>
  <c r="F196" i="45"/>
  <c r="C196" i="45"/>
  <c r="X195" i="45" a="1"/>
  <c r="X195" i="45" s="1"/>
  <c r="F195" i="45"/>
  <c r="W195" i="45" s="1"/>
  <c r="C195" i="45"/>
  <c r="X194" i="45" a="1"/>
  <c r="X194" i="45" s="1"/>
  <c r="F194" i="45"/>
  <c r="W194" i="45" s="1"/>
  <c r="C194" i="45"/>
  <c r="X193" i="45" a="1"/>
  <c r="X193" i="45" s="1"/>
  <c r="F193" i="45"/>
  <c r="W193" i="45" s="1"/>
  <c r="C193" i="45"/>
  <c r="X192" i="45" a="1"/>
  <c r="X192" i="45" s="1"/>
  <c r="F192" i="45"/>
  <c r="W192" i="45" s="1"/>
  <c r="C192" i="45"/>
  <c r="X191" i="45" a="1"/>
  <c r="X191" i="45" s="1"/>
  <c r="F191" i="45"/>
  <c r="W191" i="45" s="1"/>
  <c r="C191" i="45"/>
  <c r="X190" i="45" a="1"/>
  <c r="X190" i="45" s="1"/>
  <c r="F190" i="45"/>
  <c r="W190" i="45" s="1"/>
  <c r="C190" i="45"/>
  <c r="X189" i="45" a="1"/>
  <c r="X189" i="45" s="1"/>
  <c r="W189" i="45"/>
  <c r="F189" i="45"/>
  <c r="C189" i="45"/>
  <c r="X188" i="45" a="1"/>
  <c r="X188" i="45" s="1"/>
  <c r="F188" i="45"/>
  <c r="W188" i="45" s="1"/>
  <c r="C188" i="45"/>
  <c r="X187" i="45" a="1"/>
  <c r="X187" i="45" s="1"/>
  <c r="F187" i="45"/>
  <c r="W187" i="45" s="1"/>
  <c r="C187" i="45"/>
  <c r="X186" i="45" a="1"/>
  <c r="X186" i="45" s="1"/>
  <c r="F186" i="45"/>
  <c r="W186" i="45" s="1"/>
  <c r="C186" i="45"/>
  <c r="X185" i="45" a="1"/>
  <c r="X185" i="45" s="1"/>
  <c r="F185" i="45"/>
  <c r="W185" i="45" s="1"/>
  <c r="C185" i="45"/>
  <c r="X184" i="45" a="1"/>
  <c r="X184" i="45" s="1"/>
  <c r="F184" i="45"/>
  <c r="W184" i="45" s="1"/>
  <c r="C184" i="45"/>
  <c r="X183" i="45" a="1"/>
  <c r="X183" i="45" s="1"/>
  <c r="F183" i="45"/>
  <c r="W183" i="45" s="1"/>
  <c r="C183" i="45"/>
  <c r="X182" i="45" a="1"/>
  <c r="X182" i="45" s="1"/>
  <c r="F182" i="45"/>
  <c r="W182" i="45" s="1"/>
  <c r="C182" i="45"/>
  <c r="X181" i="45" a="1"/>
  <c r="X181" i="45" s="1"/>
  <c r="F181" i="45"/>
  <c r="W181" i="45" s="1"/>
  <c r="C181" i="45"/>
  <c r="X180" i="45" a="1"/>
  <c r="X180" i="45" s="1"/>
  <c r="F180" i="45"/>
  <c r="W180" i="45" s="1"/>
  <c r="C180" i="45"/>
  <c r="X179" i="45" a="1"/>
  <c r="X179" i="45" s="1"/>
  <c r="F179" i="45"/>
  <c r="W179" i="45" s="1"/>
  <c r="C179" i="45"/>
  <c r="X178" i="45" a="1"/>
  <c r="X178" i="45" s="1"/>
  <c r="F178" i="45"/>
  <c r="W178" i="45" s="1"/>
  <c r="C178" i="45"/>
  <c r="X177" i="45" a="1"/>
  <c r="X177" i="45" s="1"/>
  <c r="F177" i="45"/>
  <c r="W177" i="45" s="1"/>
  <c r="C177" i="45"/>
  <c r="X176" i="45" a="1"/>
  <c r="X176" i="45" s="1"/>
  <c r="F176" i="45"/>
  <c r="W176" i="45" s="1"/>
  <c r="C176" i="45"/>
  <c r="X175" i="45" a="1"/>
  <c r="X175" i="45" s="1"/>
  <c r="F175" i="45"/>
  <c r="W175" i="45" s="1"/>
  <c r="C175" i="45"/>
  <c r="X174" i="45"/>
  <c r="X174" i="45" a="1"/>
  <c r="F174" i="45"/>
  <c r="W174" i="45" s="1"/>
  <c r="C174" i="45"/>
  <c r="X173" i="45"/>
  <c r="X173" i="45" a="1"/>
  <c r="F173" i="45"/>
  <c r="W173" i="45" s="1"/>
  <c r="C173" i="45"/>
  <c r="X172" i="45" a="1"/>
  <c r="X172" i="45" s="1"/>
  <c r="W172" i="45"/>
  <c r="F172" i="45"/>
  <c r="C172" i="45"/>
  <c r="X171" i="45" a="1"/>
  <c r="X171" i="45" s="1"/>
  <c r="F171" i="45"/>
  <c r="W171" i="45" s="1"/>
  <c r="C171" i="45"/>
  <c r="X170" i="45" a="1"/>
  <c r="X170" i="45" s="1"/>
  <c r="F170" i="45"/>
  <c r="W170" i="45" s="1"/>
  <c r="C170" i="45"/>
  <c r="X169" i="45" a="1"/>
  <c r="X169" i="45" s="1"/>
  <c r="F169" i="45"/>
  <c r="W169" i="45" s="1"/>
  <c r="C169" i="45"/>
  <c r="X168" i="45" a="1"/>
  <c r="X168" i="45" s="1"/>
  <c r="F168" i="45"/>
  <c r="W168" i="45" s="1"/>
  <c r="C168" i="45"/>
  <c r="X167" i="45" a="1"/>
  <c r="X167" i="45" s="1"/>
  <c r="F167" i="45"/>
  <c r="W167" i="45" s="1"/>
  <c r="C167" i="45"/>
  <c r="X166" i="45" a="1"/>
  <c r="X166" i="45" s="1"/>
  <c r="F166" i="45"/>
  <c r="W166" i="45" s="1"/>
  <c r="C166" i="45"/>
  <c r="X165" i="45" a="1"/>
  <c r="X165" i="45" s="1"/>
  <c r="W165" i="45"/>
  <c r="F165" i="45"/>
  <c r="C165" i="45"/>
  <c r="X164" i="45" a="1"/>
  <c r="X164" i="45" s="1"/>
  <c r="F164" i="45"/>
  <c r="W164" i="45" s="1"/>
  <c r="C164" i="45"/>
  <c r="X163" i="45" a="1"/>
  <c r="X163" i="45" s="1"/>
  <c r="F163" i="45"/>
  <c r="W163" i="45" s="1"/>
  <c r="C163" i="45"/>
  <c r="X162" i="45" a="1"/>
  <c r="X162" i="45" s="1"/>
  <c r="F162" i="45"/>
  <c r="W162" i="45" s="1"/>
  <c r="C162" i="45"/>
  <c r="X161" i="45" a="1"/>
  <c r="X161" i="45" s="1"/>
  <c r="F161" i="45"/>
  <c r="W161" i="45" s="1"/>
  <c r="C161" i="45"/>
  <c r="X160" i="45" a="1"/>
  <c r="X160" i="45" s="1"/>
  <c r="F160" i="45"/>
  <c r="W160" i="45" s="1"/>
  <c r="C160" i="45"/>
  <c r="X159" i="45" a="1"/>
  <c r="X159" i="45" s="1"/>
  <c r="F159" i="45"/>
  <c r="W159" i="45" s="1"/>
  <c r="C159" i="45"/>
  <c r="X158" i="45" a="1"/>
  <c r="X158" i="45" s="1"/>
  <c r="F158" i="45"/>
  <c r="W158" i="45" s="1"/>
  <c r="C158" i="45"/>
  <c r="X157" i="45" a="1"/>
  <c r="X157" i="45" s="1"/>
  <c r="F157" i="45"/>
  <c r="W157" i="45" s="1"/>
  <c r="C157" i="45"/>
  <c r="X156" i="45" a="1"/>
  <c r="X156" i="45" s="1"/>
  <c r="F156" i="45"/>
  <c r="W156" i="45" s="1"/>
  <c r="C156" i="45"/>
  <c r="X155" i="45" a="1"/>
  <c r="X155" i="45" s="1"/>
  <c r="F155" i="45"/>
  <c r="W155" i="45" s="1"/>
  <c r="C155" i="45"/>
  <c r="X154" i="45" a="1"/>
  <c r="X154" i="45" s="1"/>
  <c r="F154" i="45"/>
  <c r="W154" i="45" s="1"/>
  <c r="C154" i="45"/>
  <c r="X153" i="45" a="1"/>
  <c r="X153" i="45" s="1"/>
  <c r="F153" i="45"/>
  <c r="W153" i="45" s="1"/>
  <c r="C153" i="45"/>
  <c r="X152" i="45" a="1"/>
  <c r="X152" i="45" s="1"/>
  <c r="F152" i="45"/>
  <c r="W152" i="45" s="1"/>
  <c r="C152" i="45"/>
  <c r="X151" i="45" a="1"/>
  <c r="X151" i="45" s="1"/>
  <c r="F151" i="45"/>
  <c r="W151" i="45" s="1"/>
  <c r="C151" i="45"/>
  <c r="X150" i="45"/>
  <c r="X150" i="45" a="1"/>
  <c r="F150" i="45"/>
  <c r="W150" i="45" s="1"/>
  <c r="C150" i="45"/>
  <c r="X149" i="45"/>
  <c r="X149" i="45" a="1"/>
  <c r="F149" i="45"/>
  <c r="W149" i="45" s="1"/>
  <c r="C149" i="45"/>
  <c r="X148" i="45" a="1"/>
  <c r="X148" i="45" s="1"/>
  <c r="W148" i="45"/>
  <c r="F148" i="45"/>
  <c r="C148" i="45"/>
  <c r="X147" i="45" a="1"/>
  <c r="X147" i="45" s="1"/>
  <c r="F147" i="45"/>
  <c r="W147" i="45" s="1"/>
  <c r="C147" i="45"/>
  <c r="X146" i="45" a="1"/>
  <c r="X146" i="45" s="1"/>
  <c r="F146" i="45"/>
  <c r="W146" i="45" s="1"/>
  <c r="C146" i="45"/>
  <c r="X145" i="45" a="1"/>
  <c r="X145" i="45" s="1"/>
  <c r="F145" i="45"/>
  <c r="W145" i="45" s="1"/>
  <c r="C145" i="45"/>
  <c r="X144" i="45" a="1"/>
  <c r="X144" i="45" s="1"/>
  <c r="F144" i="45"/>
  <c r="W144" i="45" s="1"/>
  <c r="C144" i="45"/>
  <c r="X143" i="45"/>
  <c r="X143" i="45" a="1"/>
  <c r="F143" i="45"/>
  <c r="W143" i="45" s="1"/>
  <c r="C143" i="45"/>
  <c r="X142" i="45" a="1"/>
  <c r="X142" i="45" s="1"/>
  <c r="F142" i="45"/>
  <c r="W142" i="45" s="1"/>
  <c r="C142" i="45"/>
  <c r="X141" i="45" a="1"/>
  <c r="X141" i="45" s="1"/>
  <c r="F141" i="45"/>
  <c r="W141" i="45" s="1"/>
  <c r="C141" i="45"/>
  <c r="X140" i="45" a="1"/>
  <c r="X140" i="45" s="1"/>
  <c r="F140" i="45"/>
  <c r="W140" i="45" s="1"/>
  <c r="C140" i="45"/>
  <c r="X139" i="45" a="1"/>
  <c r="X139" i="45" s="1"/>
  <c r="F139" i="45"/>
  <c r="W139" i="45" s="1"/>
  <c r="C139" i="45"/>
  <c r="X138" i="45" a="1"/>
  <c r="X138" i="45" s="1"/>
  <c r="F138" i="45"/>
  <c r="W138" i="45" s="1"/>
  <c r="C138" i="45"/>
  <c r="X137" i="45"/>
  <c r="X137" i="45" a="1"/>
  <c r="F137" i="45"/>
  <c r="W137" i="45" s="1"/>
  <c r="C137" i="45"/>
  <c r="X136" i="45" a="1"/>
  <c r="X136" i="45" s="1"/>
  <c r="F136" i="45"/>
  <c r="W136" i="45" s="1"/>
  <c r="C136" i="45"/>
  <c r="X135" i="45" a="1"/>
  <c r="X135" i="45" s="1"/>
  <c r="W135" i="45"/>
  <c r="F135" i="45"/>
  <c r="C135" i="45"/>
  <c r="X134" i="45" a="1"/>
  <c r="X134" i="45" s="1"/>
  <c r="F134" i="45"/>
  <c r="W134" i="45" s="1"/>
  <c r="C134" i="45"/>
  <c r="X133" i="45" a="1"/>
  <c r="X133" i="45" s="1"/>
  <c r="F133" i="45"/>
  <c r="W133" i="45" s="1"/>
  <c r="C133" i="45"/>
  <c r="X132" i="45"/>
  <c r="X132" i="45" a="1"/>
  <c r="F132" i="45"/>
  <c r="W132" i="45" s="1"/>
  <c r="C132" i="45"/>
  <c r="X131" i="45" a="1"/>
  <c r="X131" i="45" s="1"/>
  <c r="F131" i="45"/>
  <c r="W131" i="45" s="1"/>
  <c r="C131" i="45"/>
  <c r="X130" i="45" a="1"/>
  <c r="X130" i="45" s="1"/>
  <c r="F130" i="45"/>
  <c r="W130" i="45" s="1"/>
  <c r="C130" i="45"/>
  <c r="X129" i="45" a="1"/>
  <c r="X129" i="45" s="1"/>
  <c r="F129" i="45"/>
  <c r="W129" i="45" s="1"/>
  <c r="C129" i="45"/>
  <c r="X128" i="45" a="1"/>
  <c r="X128" i="45" s="1"/>
  <c r="F128" i="45"/>
  <c r="W128" i="45" s="1"/>
  <c r="C128" i="45"/>
  <c r="X127" i="45" a="1"/>
  <c r="X127" i="45" s="1"/>
  <c r="F127" i="45"/>
  <c r="W127" i="45" s="1"/>
  <c r="C127" i="45"/>
  <c r="X126" i="45"/>
  <c r="X126" i="45" a="1"/>
  <c r="F126" i="45"/>
  <c r="W126" i="45" s="1"/>
  <c r="C126" i="45"/>
  <c r="X125" i="45" a="1"/>
  <c r="X125" i="45" s="1"/>
  <c r="F125" i="45"/>
  <c r="W125" i="45" s="1"/>
  <c r="C125" i="45"/>
  <c r="X124" i="45" a="1"/>
  <c r="X124" i="45" s="1"/>
  <c r="F124" i="45"/>
  <c r="W124" i="45" s="1"/>
  <c r="C124" i="45"/>
  <c r="X123" i="45" a="1"/>
  <c r="X123" i="45" s="1"/>
  <c r="F123" i="45"/>
  <c r="W123" i="45" s="1"/>
  <c r="C123" i="45"/>
  <c r="X122" i="45" a="1"/>
  <c r="X122" i="45" s="1"/>
  <c r="F122" i="45"/>
  <c r="W122" i="45" s="1"/>
  <c r="C122" i="45"/>
  <c r="X121" i="45" a="1"/>
  <c r="X121" i="45" s="1"/>
  <c r="F121" i="45"/>
  <c r="W121" i="45" s="1"/>
  <c r="C121" i="45"/>
  <c r="X120" i="45"/>
  <c r="X120" i="45" a="1"/>
  <c r="F120" i="45"/>
  <c r="W120" i="45" s="1"/>
  <c r="C120" i="45"/>
  <c r="X119" i="45"/>
  <c r="X119" i="45" a="1"/>
  <c r="F119" i="45"/>
  <c r="W119" i="45" s="1"/>
  <c r="C119" i="45"/>
  <c r="X118" i="45" a="1"/>
  <c r="X118" i="45" s="1"/>
  <c r="F118" i="45"/>
  <c r="W118" i="45" s="1"/>
  <c r="C118" i="45"/>
  <c r="X117" i="45" a="1"/>
  <c r="X117" i="45" s="1"/>
  <c r="F117" i="45"/>
  <c r="W117" i="45" s="1"/>
  <c r="C117" i="45"/>
  <c r="X116" i="45" a="1"/>
  <c r="X116" i="45" s="1"/>
  <c r="F116" i="45"/>
  <c r="W116" i="45" s="1"/>
  <c r="C116" i="45"/>
  <c r="X115" i="45" a="1"/>
  <c r="X115" i="45" s="1"/>
  <c r="F115" i="45"/>
  <c r="W115" i="45" s="1"/>
  <c r="C115" i="45"/>
  <c r="X114" i="45"/>
  <c r="X114" i="45" a="1"/>
  <c r="F114" i="45"/>
  <c r="W114" i="45" s="1"/>
  <c r="C114" i="45"/>
  <c r="X113" i="45"/>
  <c r="X113" i="45" a="1"/>
  <c r="F113" i="45"/>
  <c r="W113" i="45" s="1"/>
  <c r="C113" i="45"/>
  <c r="X112" i="45" a="1"/>
  <c r="X112" i="45" s="1"/>
  <c r="W112" i="45"/>
  <c r="F112" i="45"/>
  <c r="C112" i="45"/>
  <c r="X111" i="45" a="1"/>
  <c r="X111" i="45" s="1"/>
  <c r="F111" i="45"/>
  <c r="W111" i="45" s="1"/>
  <c r="C111" i="45"/>
  <c r="X110" i="45" a="1"/>
  <c r="X110" i="45" s="1"/>
  <c r="F110" i="45"/>
  <c r="W110" i="45" s="1"/>
  <c r="C110" i="45"/>
  <c r="X109" i="45" a="1"/>
  <c r="X109" i="45" s="1"/>
  <c r="F109" i="45"/>
  <c r="W109" i="45" s="1"/>
  <c r="C109" i="45"/>
  <c r="X108" i="45" a="1"/>
  <c r="X108" i="45" s="1"/>
  <c r="F108" i="45"/>
  <c r="W108" i="45" s="1"/>
  <c r="C108" i="45"/>
  <c r="X107" i="45"/>
  <c r="X107" i="45" a="1"/>
  <c r="F107" i="45"/>
  <c r="W107" i="45" s="1"/>
  <c r="C107" i="45"/>
  <c r="X106" i="45" a="1"/>
  <c r="X106" i="45" s="1"/>
  <c r="F106" i="45"/>
  <c r="W106" i="45" s="1"/>
  <c r="C106" i="45"/>
  <c r="X105" i="45" a="1"/>
  <c r="X105" i="45" s="1"/>
  <c r="F105" i="45"/>
  <c r="W105" i="45" s="1"/>
  <c r="C105" i="45"/>
  <c r="X104" i="45" a="1"/>
  <c r="X104" i="45" s="1"/>
  <c r="F104" i="45"/>
  <c r="W104" i="45" s="1"/>
  <c r="C104" i="45"/>
  <c r="X103" i="45" a="1"/>
  <c r="X103" i="45" s="1"/>
  <c r="F103" i="45"/>
  <c r="W103" i="45" s="1"/>
  <c r="C103" i="45"/>
  <c r="X102" i="45" a="1"/>
  <c r="X102" i="45" s="1"/>
  <c r="F102" i="45"/>
  <c r="W102" i="45" s="1"/>
  <c r="C102" i="45"/>
  <c r="X101" i="45"/>
  <c r="X101" i="45" a="1"/>
  <c r="F101" i="45"/>
  <c r="W101" i="45" s="1"/>
  <c r="C101" i="45"/>
  <c r="X100" i="45" a="1"/>
  <c r="X100" i="45" s="1"/>
  <c r="F100" i="45"/>
  <c r="W100" i="45" s="1"/>
  <c r="C100" i="45"/>
  <c r="X99" i="45" a="1"/>
  <c r="X99" i="45" s="1"/>
  <c r="W99" i="45"/>
  <c r="F99" i="45"/>
  <c r="C99" i="45"/>
  <c r="X98" i="45" a="1"/>
  <c r="X98" i="45" s="1"/>
  <c r="F98" i="45"/>
  <c r="W98" i="45" s="1"/>
  <c r="C98" i="45"/>
  <c r="X97" i="45" a="1"/>
  <c r="X97" i="45" s="1"/>
  <c r="F97" i="45"/>
  <c r="W97" i="45" s="1"/>
  <c r="C97" i="45"/>
  <c r="X96" i="45"/>
  <c r="X96" i="45" a="1"/>
  <c r="F96" i="45"/>
  <c r="W96" i="45" s="1"/>
  <c r="C96" i="45"/>
  <c r="X95" i="45" a="1"/>
  <c r="X95" i="45" s="1"/>
  <c r="F95" i="45"/>
  <c r="W95" i="45" s="1"/>
  <c r="C95" i="45"/>
  <c r="X94" i="45" a="1"/>
  <c r="X94" i="45" s="1"/>
  <c r="F94" i="45"/>
  <c r="W94" i="45" s="1"/>
  <c r="C94" i="45"/>
  <c r="X93" i="45" a="1"/>
  <c r="X93" i="45" s="1"/>
  <c r="F93" i="45"/>
  <c r="W93" i="45" s="1"/>
  <c r="C93" i="45"/>
  <c r="X92" i="45" a="1"/>
  <c r="X92" i="45" s="1"/>
  <c r="F92" i="45"/>
  <c r="W92" i="45" s="1"/>
  <c r="C92" i="45"/>
  <c r="X91" i="45" a="1"/>
  <c r="X91" i="45" s="1"/>
  <c r="F91" i="45"/>
  <c r="W91" i="45" s="1"/>
  <c r="C91" i="45"/>
  <c r="X90" i="45"/>
  <c r="X90" i="45" a="1"/>
  <c r="F90" i="45"/>
  <c r="W90" i="45" s="1"/>
  <c r="C90" i="45"/>
  <c r="X89" i="45" a="1"/>
  <c r="X89" i="45" s="1"/>
  <c r="F89" i="45"/>
  <c r="W89" i="45" s="1"/>
  <c r="C89" i="45"/>
  <c r="X88" i="45" a="1"/>
  <c r="X88" i="45" s="1"/>
  <c r="F88" i="45"/>
  <c r="W88" i="45" s="1"/>
  <c r="C88" i="45"/>
  <c r="X87" i="45" a="1"/>
  <c r="X87" i="45" s="1"/>
  <c r="F87" i="45"/>
  <c r="W87" i="45" s="1"/>
  <c r="C87" i="45"/>
  <c r="X86" i="45" a="1"/>
  <c r="X86" i="45" s="1"/>
  <c r="F86" i="45"/>
  <c r="W86" i="45" s="1"/>
  <c r="C86" i="45"/>
  <c r="X85" i="45" a="1"/>
  <c r="X85" i="45" s="1"/>
  <c r="F85" i="45"/>
  <c r="W85" i="45" s="1"/>
  <c r="C85" i="45"/>
  <c r="X84" i="45"/>
  <c r="X84" i="45" a="1"/>
  <c r="F84" i="45"/>
  <c r="W84" i="45" s="1"/>
  <c r="C84" i="45"/>
  <c r="X83" i="45"/>
  <c r="X83" i="45" a="1"/>
  <c r="F83" i="45"/>
  <c r="W83" i="45" s="1"/>
  <c r="C83" i="45"/>
  <c r="X82" i="45" a="1"/>
  <c r="X82" i="45" s="1"/>
  <c r="F82" i="45"/>
  <c r="W82" i="45" s="1"/>
  <c r="C82" i="45"/>
  <c r="X81" i="45" a="1"/>
  <c r="X81" i="45" s="1"/>
  <c r="F81" i="45"/>
  <c r="W81" i="45" s="1"/>
  <c r="C81" i="45"/>
  <c r="X80" i="45" a="1"/>
  <c r="X80" i="45" s="1"/>
  <c r="F80" i="45"/>
  <c r="W80" i="45" s="1"/>
  <c r="C80" i="45"/>
  <c r="X79" i="45" a="1"/>
  <c r="X79" i="45" s="1"/>
  <c r="F79" i="45"/>
  <c r="W79" i="45" s="1"/>
  <c r="C79" i="45"/>
  <c r="X78" i="45"/>
  <c r="X78" i="45" a="1"/>
  <c r="F78" i="45"/>
  <c r="W78" i="45" s="1"/>
  <c r="C78" i="45"/>
  <c r="X77" i="45"/>
  <c r="X77" i="45" a="1"/>
  <c r="F77" i="45"/>
  <c r="W77" i="45" s="1"/>
  <c r="C77" i="45"/>
  <c r="X76" i="45" a="1"/>
  <c r="X76" i="45" s="1"/>
  <c r="W76" i="45"/>
  <c r="F76" i="45"/>
  <c r="C76" i="45"/>
  <c r="X75" i="45" a="1"/>
  <c r="X75" i="45" s="1"/>
  <c r="F75" i="45"/>
  <c r="W75" i="45" s="1"/>
  <c r="C75" i="45"/>
  <c r="X74" i="45" a="1"/>
  <c r="X74" i="45" s="1"/>
  <c r="F74" i="45"/>
  <c r="W74" i="45" s="1"/>
  <c r="C74" i="45"/>
  <c r="X73" i="45" a="1"/>
  <c r="X73" i="45" s="1"/>
  <c r="F73" i="45"/>
  <c r="W73" i="45" s="1"/>
  <c r="C73" i="45"/>
  <c r="X72" i="45" a="1"/>
  <c r="X72" i="45" s="1"/>
  <c r="F72" i="45"/>
  <c r="W72" i="45" s="1"/>
  <c r="C72" i="45"/>
  <c r="X71" i="45"/>
  <c r="X71" i="45" a="1"/>
  <c r="F71" i="45"/>
  <c r="W71" i="45" s="1"/>
  <c r="C71" i="45"/>
  <c r="X70" i="45" a="1"/>
  <c r="X70" i="45" s="1"/>
  <c r="F70" i="45"/>
  <c r="W70" i="45" s="1"/>
  <c r="C70" i="45"/>
  <c r="X69" i="45" a="1"/>
  <c r="X69" i="45" s="1"/>
  <c r="F69" i="45"/>
  <c r="W69" i="45" s="1"/>
  <c r="C69" i="45"/>
  <c r="X68" i="45" a="1"/>
  <c r="X68" i="45" s="1"/>
  <c r="F68" i="45"/>
  <c r="W68" i="45" s="1"/>
  <c r="C68" i="45"/>
  <c r="X67" i="45" a="1"/>
  <c r="X67" i="45" s="1"/>
  <c r="F67" i="45"/>
  <c r="W67" i="45" s="1"/>
  <c r="C67" i="45"/>
  <c r="X66" i="45" a="1"/>
  <c r="X66" i="45" s="1"/>
  <c r="F66" i="45"/>
  <c r="W66" i="45" s="1"/>
  <c r="C66" i="45"/>
  <c r="X65" i="45"/>
  <c r="X65" i="45" a="1"/>
  <c r="F65" i="45"/>
  <c r="W65" i="45" s="1"/>
  <c r="C65" i="45"/>
  <c r="X64" i="45" a="1"/>
  <c r="X64" i="45" s="1"/>
  <c r="F64" i="45"/>
  <c r="W64" i="45" s="1"/>
  <c r="C64" i="45"/>
  <c r="X63" i="45" a="1"/>
  <c r="X63" i="45" s="1"/>
  <c r="W63" i="45"/>
  <c r="F63" i="45"/>
  <c r="C63" i="45"/>
  <c r="X62" i="45" a="1"/>
  <c r="X62" i="45" s="1"/>
  <c r="F62" i="45"/>
  <c r="W62" i="45" s="1"/>
  <c r="C62" i="45"/>
  <c r="X61" i="45" a="1"/>
  <c r="X61" i="45" s="1"/>
  <c r="F61" i="45"/>
  <c r="W61" i="45" s="1"/>
  <c r="C61" i="45"/>
  <c r="X60" i="45"/>
  <c r="X60" i="45" a="1"/>
  <c r="F60" i="45"/>
  <c r="W60" i="45" s="1"/>
  <c r="C60" i="45"/>
  <c r="X59" i="45" a="1"/>
  <c r="X59" i="45" s="1"/>
  <c r="F59" i="45"/>
  <c r="W59" i="45" s="1"/>
  <c r="C59" i="45"/>
  <c r="X58" i="45" a="1"/>
  <c r="X58" i="45" s="1"/>
  <c r="F58" i="45"/>
  <c r="W58" i="45" s="1"/>
  <c r="C58" i="45"/>
  <c r="X57" i="45" a="1"/>
  <c r="X57" i="45" s="1"/>
  <c r="F57" i="45"/>
  <c r="W57" i="45" s="1"/>
  <c r="C57" i="45"/>
  <c r="X56" i="45" a="1"/>
  <c r="X56" i="45" s="1"/>
  <c r="F56" i="45"/>
  <c r="W56" i="45" s="1"/>
  <c r="C56" i="45"/>
  <c r="X55" i="45" a="1"/>
  <c r="X55" i="45" s="1"/>
  <c r="F55" i="45"/>
  <c r="W55" i="45" s="1"/>
  <c r="C55" i="45"/>
  <c r="X54" i="45"/>
  <c r="X54" i="45" a="1"/>
  <c r="F54" i="45"/>
  <c r="W54" i="45" s="1"/>
  <c r="C54" i="45"/>
  <c r="X53" i="45" a="1"/>
  <c r="X53" i="45" s="1"/>
  <c r="F53" i="45"/>
  <c r="W53" i="45" s="1"/>
  <c r="C53" i="45"/>
  <c r="X52" i="45" a="1"/>
  <c r="X52" i="45" s="1"/>
  <c r="F52" i="45"/>
  <c r="W52" i="45" s="1"/>
  <c r="C52" i="45"/>
  <c r="X51" i="45" a="1"/>
  <c r="X51" i="45" s="1"/>
  <c r="F51" i="45"/>
  <c r="W51" i="45" s="1"/>
  <c r="C51" i="45"/>
  <c r="X50" i="45" a="1"/>
  <c r="X50" i="45" s="1"/>
  <c r="F50" i="45"/>
  <c r="W50" i="45" s="1"/>
  <c r="C50" i="45"/>
  <c r="X49" i="45" a="1"/>
  <c r="X49" i="45" s="1"/>
  <c r="F49" i="45"/>
  <c r="W49" i="45" s="1"/>
  <c r="C49" i="45"/>
  <c r="X48" i="45"/>
  <c r="X48" i="45" a="1"/>
  <c r="F48" i="45"/>
  <c r="W48" i="45" s="1"/>
  <c r="C48" i="45"/>
  <c r="X47" i="45"/>
  <c r="X47" i="45" a="1"/>
  <c r="F47" i="45"/>
  <c r="W47" i="45" s="1"/>
  <c r="C47" i="45"/>
  <c r="X46" i="45" a="1"/>
  <c r="X46" i="45" s="1"/>
  <c r="F46" i="45"/>
  <c r="W46" i="45" s="1"/>
  <c r="C46" i="45"/>
  <c r="X45" i="45" a="1"/>
  <c r="X45" i="45" s="1"/>
  <c r="F45" i="45"/>
  <c r="W45" i="45" s="1"/>
  <c r="C45" i="45"/>
  <c r="X44" i="45" a="1"/>
  <c r="X44" i="45" s="1"/>
  <c r="F44" i="45"/>
  <c r="W44" i="45" s="1"/>
  <c r="C44" i="45"/>
  <c r="X43" i="45" a="1"/>
  <c r="X43" i="45" s="1"/>
  <c r="F43" i="45"/>
  <c r="W43" i="45" s="1"/>
  <c r="C43" i="45"/>
  <c r="X42" i="45"/>
  <c r="X42" i="45" a="1"/>
  <c r="F42" i="45"/>
  <c r="W42" i="45" s="1"/>
  <c r="C42" i="45"/>
  <c r="X41" i="45"/>
  <c r="X41" i="45" a="1"/>
  <c r="F41" i="45"/>
  <c r="W41" i="45" s="1"/>
  <c r="C41" i="45"/>
  <c r="X40" i="45" a="1"/>
  <c r="X40" i="45" s="1"/>
  <c r="W40" i="45"/>
  <c r="F40" i="45"/>
  <c r="C40" i="45"/>
  <c r="X39" i="45" a="1"/>
  <c r="X39" i="45" s="1"/>
  <c r="F39" i="45"/>
  <c r="W39" i="45" s="1"/>
  <c r="C39" i="45"/>
  <c r="X38" i="45" a="1"/>
  <c r="X38" i="45" s="1"/>
  <c r="F38" i="45"/>
  <c r="W38" i="45" s="1"/>
  <c r="C38" i="45"/>
  <c r="X37" i="45" a="1"/>
  <c r="X37" i="45" s="1"/>
  <c r="F37" i="45"/>
  <c r="W37" i="45" s="1"/>
  <c r="C37" i="45"/>
  <c r="X36" i="45" a="1"/>
  <c r="X36" i="45" s="1"/>
  <c r="F36" i="45"/>
  <c r="W36" i="45" s="1"/>
  <c r="C36" i="45"/>
  <c r="X35" i="45"/>
  <c r="X35" i="45" a="1"/>
  <c r="F35" i="45"/>
  <c r="W35" i="45" s="1"/>
  <c r="C35" i="45"/>
  <c r="X34" i="45" a="1"/>
  <c r="X34" i="45" s="1"/>
  <c r="F34" i="45"/>
  <c r="W34" i="45" s="1"/>
  <c r="C34" i="45"/>
  <c r="X33" i="45" a="1"/>
  <c r="X33" i="45" s="1"/>
  <c r="F33" i="45"/>
  <c r="W33" i="45" s="1"/>
  <c r="C33" i="45"/>
  <c r="X32" i="45" a="1"/>
  <c r="X32" i="45" s="1"/>
  <c r="F32" i="45"/>
  <c r="W32" i="45" s="1"/>
  <c r="C32" i="45"/>
  <c r="X31" i="45" a="1"/>
  <c r="X31" i="45" s="1"/>
  <c r="F31" i="45"/>
  <c r="W31" i="45" s="1"/>
  <c r="C31" i="45"/>
  <c r="X30" i="45" a="1"/>
  <c r="X30" i="45" s="1"/>
  <c r="F30" i="45"/>
  <c r="W30" i="45" s="1"/>
  <c r="C30" i="45"/>
  <c r="X29" i="45"/>
  <c r="X29" i="45" a="1"/>
  <c r="F29" i="45"/>
  <c r="W29" i="45" s="1"/>
  <c r="C29" i="45"/>
  <c r="X28" i="45" a="1"/>
  <c r="X28" i="45" s="1"/>
  <c r="F28" i="45"/>
  <c r="W28" i="45" s="1"/>
  <c r="C28" i="45"/>
  <c r="X27" i="45" a="1"/>
  <c r="X27" i="45" s="1"/>
  <c r="W27" i="45"/>
  <c r="F27" i="45"/>
  <c r="C27" i="45"/>
  <c r="X26" i="45" a="1"/>
  <c r="X26" i="45" s="1"/>
  <c r="F26" i="45"/>
  <c r="W26" i="45" s="1"/>
  <c r="C26" i="45"/>
  <c r="X25" i="45" a="1"/>
  <c r="X25" i="45" s="1"/>
  <c r="F25" i="45"/>
  <c r="W25" i="45" s="1"/>
  <c r="C25" i="45"/>
  <c r="X24" i="45"/>
  <c r="X24" i="45" a="1"/>
  <c r="F24" i="45"/>
  <c r="W24" i="45" s="1"/>
  <c r="C24" i="45"/>
  <c r="X23" i="45" a="1"/>
  <c r="X23" i="45" s="1"/>
  <c r="F23" i="45"/>
  <c r="W23" i="45" s="1"/>
  <c r="C23" i="45"/>
  <c r="X22" i="45" a="1"/>
  <c r="X22" i="45" s="1"/>
  <c r="F22" i="45"/>
  <c r="W22" i="45" s="1"/>
  <c r="C22" i="45"/>
  <c r="X21" i="45" a="1"/>
  <c r="X21" i="45" s="1"/>
  <c r="F21" i="45"/>
  <c r="W21" i="45" s="1"/>
  <c r="C21" i="45"/>
  <c r="X20" i="45" a="1"/>
  <c r="X20" i="45" s="1"/>
  <c r="F20" i="45"/>
  <c r="W20" i="45" s="1"/>
  <c r="C20" i="45"/>
  <c r="X19" i="45" a="1"/>
  <c r="X19" i="45" s="1"/>
  <c r="F19" i="45"/>
  <c r="W19" i="45" s="1"/>
  <c r="C19" i="45"/>
  <c r="X18" i="45"/>
  <c r="X18" i="45" a="1"/>
  <c r="F18" i="45"/>
  <c r="W18" i="45" s="1"/>
  <c r="C18" i="45"/>
  <c r="X17" i="45" a="1"/>
  <c r="X17" i="45" s="1"/>
  <c r="F17" i="45"/>
  <c r="W17" i="45" s="1"/>
  <c r="C17" i="45"/>
  <c r="X16" i="45" a="1"/>
  <c r="X16" i="45" s="1"/>
  <c r="F16" i="45"/>
  <c r="W16" i="45" s="1"/>
  <c r="C16" i="45"/>
  <c r="X15" i="45" a="1"/>
  <c r="X15" i="45" s="1"/>
  <c r="F15" i="45"/>
  <c r="W15" i="45" s="1"/>
  <c r="C15" i="45"/>
  <c r="X14" i="45" a="1"/>
  <c r="X14" i="45" s="1"/>
  <c r="F14" i="45"/>
  <c r="W14" i="45" s="1"/>
  <c r="C14" i="45"/>
  <c r="X13" i="45" a="1"/>
  <c r="X13" i="45" s="1"/>
  <c r="F13" i="45"/>
  <c r="W13" i="45" s="1"/>
  <c r="C13" i="45"/>
  <c r="X12" i="45"/>
  <c r="X12" i="45" a="1"/>
  <c r="F12" i="45"/>
  <c r="W12" i="45" s="1"/>
  <c r="C12" i="45"/>
  <c r="X11" i="45"/>
  <c r="X11" i="45" a="1"/>
  <c r="F11" i="45"/>
  <c r="W11" i="45" s="1"/>
  <c r="C11" i="45"/>
  <c r="X10" i="45" a="1"/>
  <c r="X10" i="45" s="1"/>
  <c r="F10" i="45"/>
  <c r="W10" i="45" s="1"/>
  <c r="C10" i="45"/>
  <c r="X9" i="45"/>
  <c r="X9" i="45" a="1"/>
  <c r="F9" i="45"/>
  <c r="W9" i="45" s="1"/>
  <c r="C9" i="45"/>
  <c r="V12" i="45" s="1"/>
  <c r="X8" i="45" a="1"/>
  <c r="X8" i="45" s="1"/>
  <c r="F8" i="45"/>
  <c r="W8" i="45" s="1"/>
  <c r="C8" i="45"/>
  <c r="X7" i="45" a="1"/>
  <c r="X7" i="45" s="1"/>
  <c r="F7" i="45"/>
  <c r="W7" i="45" s="1"/>
  <c r="C7" i="45"/>
  <c r="V10" i="45" s="1"/>
  <c r="X6" i="45" a="1"/>
  <c r="X6" i="45" s="1"/>
  <c r="W6" i="45"/>
  <c r="V6" i="45"/>
  <c r="F6" i="45"/>
  <c r="C6" i="45"/>
  <c r="X5" i="45" a="1"/>
  <c r="X5" i="45" s="1"/>
  <c r="F5" i="45"/>
  <c r="W5" i="45" s="1"/>
  <c r="C5" i="45"/>
  <c r="X6" i="20" a="1"/>
  <c r="X6" i="20" s="1"/>
  <c r="X7" i="20" a="1"/>
  <c r="X7" i="20" s="1"/>
  <c r="X8" i="20" a="1"/>
  <c r="X8" i="20" s="1"/>
  <c r="X9" i="20" a="1"/>
  <c r="X9" i="20" s="1"/>
  <c r="X10" i="20" a="1"/>
  <c r="X10" i="20" s="1"/>
  <c r="X11" i="20" a="1"/>
  <c r="X11" i="20"/>
  <c r="X12" i="20" a="1"/>
  <c r="X12" i="20" s="1"/>
  <c r="X13" i="20" a="1"/>
  <c r="X13" i="20" s="1"/>
  <c r="X14" i="20" a="1"/>
  <c r="X14" i="20" s="1"/>
  <c r="X15" i="20" a="1"/>
  <c r="X15" i="20" s="1"/>
  <c r="X16" i="20" a="1"/>
  <c r="X16" i="20" s="1"/>
  <c r="X17" i="20" a="1"/>
  <c r="X17" i="20"/>
  <c r="X18" i="20" a="1"/>
  <c r="X18" i="20" s="1"/>
  <c r="X19" i="20" a="1"/>
  <c r="X19" i="20" s="1"/>
  <c r="X20" i="20" a="1"/>
  <c r="X20" i="20" s="1"/>
  <c r="X21" i="20" a="1"/>
  <c r="X21" i="20" s="1"/>
  <c r="X22" i="20" a="1"/>
  <c r="X22" i="20" s="1"/>
  <c r="X23" i="20" a="1"/>
  <c r="X23" i="20"/>
  <c r="X24" i="20" a="1"/>
  <c r="X24" i="20" s="1"/>
  <c r="X25" i="20" a="1"/>
  <c r="X25" i="20" s="1"/>
  <c r="X26" i="20" a="1"/>
  <c r="X26" i="20" s="1"/>
  <c r="X27" i="20" a="1"/>
  <c r="X27" i="20" s="1"/>
  <c r="X28" i="20" a="1"/>
  <c r="X28" i="20" s="1"/>
  <c r="X29" i="20" a="1"/>
  <c r="X29" i="20"/>
  <c r="X30" i="20" a="1"/>
  <c r="X30" i="20" s="1"/>
  <c r="X31" i="20" a="1"/>
  <c r="X31" i="20" s="1"/>
  <c r="X32" i="20" a="1"/>
  <c r="X32" i="20" s="1"/>
  <c r="X33" i="20" a="1"/>
  <c r="X33" i="20" s="1"/>
  <c r="X34" i="20" a="1"/>
  <c r="X34" i="20" s="1"/>
  <c r="X35" i="20" a="1"/>
  <c r="X35" i="20"/>
  <c r="X36" i="20" a="1"/>
  <c r="X36" i="20" s="1"/>
  <c r="X37" i="20" a="1"/>
  <c r="X37" i="20" s="1"/>
  <c r="X38" i="20" a="1"/>
  <c r="X38" i="20" s="1"/>
  <c r="X39" i="20" a="1"/>
  <c r="X39" i="20" s="1"/>
  <c r="X40" i="20" a="1"/>
  <c r="X40" i="20" s="1"/>
  <c r="X41" i="20" a="1"/>
  <c r="X41" i="20"/>
  <c r="X42" i="20" a="1"/>
  <c r="X42" i="20" s="1"/>
  <c r="X43" i="20" a="1"/>
  <c r="X43" i="20" s="1"/>
  <c r="X44" i="20" a="1"/>
  <c r="X44" i="20" s="1"/>
  <c r="X45" i="20" a="1"/>
  <c r="X45" i="20" s="1"/>
  <c r="X46" i="20" a="1"/>
  <c r="X46" i="20" s="1"/>
  <c r="X47" i="20" a="1"/>
  <c r="X47" i="20"/>
  <c r="X48" i="20" a="1"/>
  <c r="X48" i="20" s="1"/>
  <c r="X49" i="20" a="1"/>
  <c r="X49" i="20" s="1"/>
  <c r="X50" i="20" a="1"/>
  <c r="X50" i="20" s="1"/>
  <c r="X51" i="20" a="1"/>
  <c r="X51" i="20" s="1"/>
  <c r="X52" i="20" a="1"/>
  <c r="X52" i="20" s="1"/>
  <c r="X53" i="20" a="1"/>
  <c r="X53" i="20"/>
  <c r="X54" i="20" a="1"/>
  <c r="X54" i="20" s="1"/>
  <c r="X55" i="20" a="1"/>
  <c r="X55" i="20" s="1"/>
  <c r="X56" i="20" a="1"/>
  <c r="X56" i="20" s="1"/>
  <c r="X57" i="20" a="1"/>
  <c r="X57" i="20" s="1"/>
  <c r="X58" i="20" a="1"/>
  <c r="X58" i="20" s="1"/>
  <c r="X59" i="20" a="1"/>
  <c r="X59" i="20"/>
  <c r="X60" i="20" a="1"/>
  <c r="X60" i="20" s="1"/>
  <c r="X61" i="20" a="1"/>
  <c r="X61" i="20" s="1"/>
  <c r="X62" i="20" a="1"/>
  <c r="X62" i="20" s="1"/>
  <c r="X63" i="20" a="1"/>
  <c r="X63" i="20" s="1"/>
  <c r="X64" i="20" a="1"/>
  <c r="X64" i="20" s="1"/>
  <c r="X65" i="20" a="1"/>
  <c r="X65" i="20"/>
  <c r="X66" i="20" a="1"/>
  <c r="X66" i="20" s="1"/>
  <c r="X67" i="20" a="1"/>
  <c r="X67" i="20" s="1"/>
  <c r="X68" i="20" a="1"/>
  <c r="X68" i="20" s="1"/>
  <c r="X69" i="20" a="1"/>
  <c r="X69" i="20" s="1"/>
  <c r="X70" i="20" a="1"/>
  <c r="X70" i="20" s="1"/>
  <c r="X71" i="20" a="1"/>
  <c r="X71" i="20"/>
  <c r="X72" i="20" a="1"/>
  <c r="X72" i="20" s="1"/>
  <c r="X73" i="20" a="1"/>
  <c r="X73" i="20" s="1"/>
  <c r="X74" i="20" a="1"/>
  <c r="X74" i="20" s="1"/>
  <c r="X75" i="20" a="1"/>
  <c r="X75" i="20" s="1"/>
  <c r="X76" i="20" a="1"/>
  <c r="X76" i="20" s="1"/>
  <c r="X77" i="20" a="1"/>
  <c r="X77" i="20"/>
  <c r="X78" i="20" a="1"/>
  <c r="X78" i="20" s="1"/>
  <c r="X79" i="20" a="1"/>
  <c r="X79" i="20" s="1"/>
  <c r="X80" i="20" a="1"/>
  <c r="X80" i="20" s="1"/>
  <c r="X81" i="20" a="1"/>
  <c r="X81" i="20" s="1"/>
  <c r="X82" i="20" a="1"/>
  <c r="X82" i="20" s="1"/>
  <c r="X83" i="20" a="1"/>
  <c r="X83" i="20"/>
  <c r="X84" i="20" a="1"/>
  <c r="X84" i="20" s="1"/>
  <c r="X85" i="20" a="1"/>
  <c r="X85" i="20" s="1"/>
  <c r="X86" i="20" a="1"/>
  <c r="X86" i="20" s="1"/>
  <c r="X87" i="20" a="1"/>
  <c r="X87" i="20" s="1"/>
  <c r="X88" i="20" a="1"/>
  <c r="X88" i="20" s="1"/>
  <c r="X89" i="20" a="1"/>
  <c r="X89" i="20"/>
  <c r="X90" i="20" a="1"/>
  <c r="X90" i="20" s="1"/>
  <c r="X91" i="20" a="1"/>
  <c r="X91" i="20" s="1"/>
  <c r="X92" i="20" a="1"/>
  <c r="X92" i="20" s="1"/>
  <c r="X93" i="20" a="1"/>
  <c r="X93" i="20" s="1"/>
  <c r="X94" i="20" a="1"/>
  <c r="X94" i="20" s="1"/>
  <c r="X95" i="20" a="1"/>
  <c r="X95" i="20"/>
  <c r="X96" i="20" a="1"/>
  <c r="X96" i="20" s="1"/>
  <c r="X97" i="20" a="1"/>
  <c r="X97" i="20" s="1"/>
  <c r="X98" i="20" a="1"/>
  <c r="X98" i="20" s="1"/>
  <c r="X99" i="20" a="1"/>
  <c r="X99" i="20" s="1"/>
  <c r="X100" i="20" a="1"/>
  <c r="X100" i="20" s="1"/>
  <c r="X101" i="20" a="1"/>
  <c r="X101" i="20"/>
  <c r="X102" i="20" a="1"/>
  <c r="X102" i="20" s="1"/>
  <c r="X103" i="20" a="1"/>
  <c r="X103" i="20" s="1"/>
  <c r="X104" i="20" a="1"/>
  <c r="X104" i="20" s="1"/>
  <c r="X105" i="20" a="1"/>
  <c r="X105" i="20" s="1"/>
  <c r="X106" i="20" a="1"/>
  <c r="X106" i="20" s="1"/>
  <c r="X107" i="20" a="1"/>
  <c r="X107" i="20"/>
  <c r="X108" i="20" a="1"/>
  <c r="X108" i="20" s="1"/>
  <c r="X109" i="20" a="1"/>
  <c r="X109" i="20" s="1"/>
  <c r="X110" i="20" a="1"/>
  <c r="X110" i="20" s="1"/>
  <c r="X111" i="20" a="1"/>
  <c r="X111" i="20" s="1"/>
  <c r="X112" i="20" a="1"/>
  <c r="X112" i="20" s="1"/>
  <c r="X113" i="20" a="1"/>
  <c r="X113" i="20"/>
  <c r="X114" i="20" a="1"/>
  <c r="X114" i="20" s="1"/>
  <c r="X115" i="20" a="1"/>
  <c r="X115" i="20" s="1"/>
  <c r="X116" i="20" a="1"/>
  <c r="X116" i="20" s="1"/>
  <c r="X117" i="20" a="1"/>
  <c r="X117" i="20" s="1"/>
  <c r="X118" i="20" a="1"/>
  <c r="X118" i="20" s="1"/>
  <c r="X119" i="20" a="1"/>
  <c r="X119" i="20"/>
  <c r="X120" i="20" a="1"/>
  <c r="X120" i="20" s="1"/>
  <c r="X121" i="20" a="1"/>
  <c r="X121" i="20" s="1"/>
  <c r="X122" i="20" a="1"/>
  <c r="X122" i="20" s="1"/>
  <c r="X123" i="20" a="1"/>
  <c r="X123" i="20" s="1"/>
  <c r="X124" i="20" a="1"/>
  <c r="X124" i="20" s="1"/>
  <c r="X125" i="20" a="1"/>
  <c r="X125" i="20"/>
  <c r="X126" i="20" a="1"/>
  <c r="X126" i="20" s="1"/>
  <c r="X127" i="20" a="1"/>
  <c r="X127" i="20" s="1"/>
  <c r="X128" i="20" a="1"/>
  <c r="X128" i="20" s="1"/>
  <c r="X129" i="20" a="1"/>
  <c r="X129" i="20" s="1"/>
  <c r="X130" i="20" a="1"/>
  <c r="X130" i="20" s="1"/>
  <c r="X131" i="20" a="1"/>
  <c r="X131" i="20"/>
  <c r="X132" i="20" a="1"/>
  <c r="X132" i="20" s="1"/>
  <c r="X133" i="20" a="1"/>
  <c r="X133" i="20" s="1"/>
  <c r="X134" i="20" a="1"/>
  <c r="X134" i="20" s="1"/>
  <c r="X135" i="20" a="1"/>
  <c r="X135" i="20" s="1"/>
  <c r="X136" i="20" a="1"/>
  <c r="X136" i="20" s="1"/>
  <c r="X137" i="20" a="1"/>
  <c r="X137" i="20"/>
  <c r="X138" i="20" a="1"/>
  <c r="X138" i="20" s="1"/>
  <c r="X139" i="20" a="1"/>
  <c r="X139" i="20" s="1"/>
  <c r="X140" i="20" a="1"/>
  <c r="X140" i="20" s="1"/>
  <c r="X141" i="20" a="1"/>
  <c r="X141" i="20" s="1"/>
  <c r="X142" i="20" a="1"/>
  <c r="X142" i="20" s="1"/>
  <c r="X143" i="20" a="1"/>
  <c r="X143" i="20"/>
  <c r="X144" i="20" a="1"/>
  <c r="X144" i="20" s="1"/>
  <c r="X145" i="20" a="1"/>
  <c r="X145" i="20" s="1"/>
  <c r="X146" i="20" a="1"/>
  <c r="X146" i="20" s="1"/>
  <c r="X147" i="20" a="1"/>
  <c r="X147" i="20" s="1"/>
  <c r="X148" i="20" a="1"/>
  <c r="X148" i="20" s="1"/>
  <c r="X149" i="20" a="1"/>
  <c r="X149" i="20"/>
  <c r="X150" i="20" a="1"/>
  <c r="X150" i="20" s="1"/>
  <c r="X151" i="20" a="1"/>
  <c r="X151" i="20" s="1"/>
  <c r="X152" i="20" a="1"/>
  <c r="X152" i="20" s="1"/>
  <c r="X153" i="20" a="1"/>
  <c r="X153" i="20" s="1"/>
  <c r="X154" i="20" a="1"/>
  <c r="X154" i="20" s="1"/>
  <c r="X155" i="20" a="1"/>
  <c r="X155" i="20"/>
  <c r="X156" i="20" a="1"/>
  <c r="X156" i="20" s="1"/>
  <c r="X157" i="20" a="1"/>
  <c r="X157" i="20" s="1"/>
  <c r="X158" i="20" a="1"/>
  <c r="X158" i="20" s="1"/>
  <c r="X159" i="20" a="1"/>
  <c r="X159" i="20" s="1"/>
  <c r="X160" i="20" a="1"/>
  <c r="X160" i="20" s="1"/>
  <c r="X161" i="20" a="1"/>
  <c r="X161" i="20"/>
  <c r="X162" i="20" a="1"/>
  <c r="X162" i="20" s="1"/>
  <c r="X163" i="20" a="1"/>
  <c r="X163" i="20" s="1"/>
  <c r="X164" i="20" a="1"/>
  <c r="X164" i="20" s="1"/>
  <c r="X165" i="20" a="1"/>
  <c r="X165" i="20" s="1"/>
  <c r="X166" i="20" a="1"/>
  <c r="X166" i="20" s="1"/>
  <c r="X167" i="20" a="1"/>
  <c r="X167" i="20"/>
  <c r="X168" i="20" a="1"/>
  <c r="X168" i="20" s="1"/>
  <c r="X169" i="20" a="1"/>
  <c r="X169" i="20" s="1"/>
  <c r="X170" i="20" a="1"/>
  <c r="X170" i="20" s="1"/>
  <c r="X171" i="20" a="1"/>
  <c r="X171" i="20" s="1"/>
  <c r="X172" i="20" a="1"/>
  <c r="X172" i="20" s="1"/>
  <c r="X173" i="20" a="1"/>
  <c r="X173" i="20"/>
  <c r="X174" i="20" a="1"/>
  <c r="X174" i="20" s="1"/>
  <c r="X175" i="20" a="1"/>
  <c r="X175" i="20" s="1"/>
  <c r="X176" i="20" a="1"/>
  <c r="X176" i="20" s="1"/>
  <c r="X177" i="20" a="1"/>
  <c r="X177" i="20" s="1"/>
  <c r="X178" i="20" a="1"/>
  <c r="X178" i="20" s="1"/>
  <c r="X179" i="20" a="1"/>
  <c r="X179" i="20"/>
  <c r="X180" i="20" a="1"/>
  <c r="X180" i="20" s="1"/>
  <c r="X181" i="20" a="1"/>
  <c r="X181" i="20" s="1"/>
  <c r="X182" i="20" a="1"/>
  <c r="X182" i="20" s="1"/>
  <c r="X183" i="20" a="1"/>
  <c r="X183" i="20" s="1"/>
  <c r="X184" i="20" a="1"/>
  <c r="X184" i="20" s="1"/>
  <c r="X185" i="20" a="1"/>
  <c r="X185" i="20"/>
  <c r="X186" i="20" a="1"/>
  <c r="X186" i="20" s="1"/>
  <c r="X187" i="20" a="1"/>
  <c r="X187" i="20" s="1"/>
  <c r="X188" i="20" a="1"/>
  <c r="X188" i="20" s="1"/>
  <c r="X189" i="20" a="1"/>
  <c r="X189" i="20" s="1"/>
  <c r="X190" i="20" a="1"/>
  <c r="X190" i="20" s="1"/>
  <c r="X191" i="20" a="1"/>
  <c r="X191" i="20"/>
  <c r="X192" i="20" a="1"/>
  <c r="X192" i="20" s="1"/>
  <c r="X193" i="20" a="1"/>
  <c r="X193" i="20" s="1"/>
  <c r="X194" i="20" a="1"/>
  <c r="X194" i="20" s="1"/>
  <c r="X195" i="20" a="1"/>
  <c r="X195" i="20" s="1"/>
  <c r="X196" i="20" a="1"/>
  <c r="X196" i="20" s="1"/>
  <c r="X197" i="20" a="1"/>
  <c r="X197" i="20" s="1"/>
  <c r="X198" i="20" a="1"/>
  <c r="X198" i="20" s="1"/>
  <c r="X199" i="20" a="1"/>
  <c r="X199" i="20" s="1"/>
  <c r="X200" i="20" a="1"/>
  <c r="X200" i="20" s="1"/>
  <c r="X201" i="20" a="1"/>
  <c r="X201" i="20" s="1"/>
  <c r="X202" i="20" a="1"/>
  <c r="X202" i="20" s="1"/>
  <c r="X203" i="20" a="1"/>
  <c r="X203" i="20" s="1"/>
  <c r="X204" i="20" a="1"/>
  <c r="X204" i="20" s="1"/>
  <c r="X5" i="20" a="1"/>
  <c r="X5" i="20" s="1"/>
  <c r="V8" i="50" l="1"/>
  <c r="V8" i="55"/>
  <c r="V12" i="55"/>
  <c r="V8" i="54"/>
  <c r="V12" i="54"/>
  <c r="V8" i="53"/>
  <c r="V12" i="53"/>
  <c r="V8" i="52"/>
  <c r="V12" i="52"/>
  <c r="V8" i="51"/>
  <c r="V10" i="51"/>
  <c r="V12" i="50"/>
  <c r="V8" i="49"/>
  <c r="V12" i="49"/>
  <c r="V8" i="48"/>
  <c r="V12" i="48"/>
  <c r="V8" i="47"/>
  <c r="V12" i="47"/>
  <c r="V8" i="46"/>
  <c r="V12" i="46"/>
  <c r="V8" i="45"/>
  <c r="V6" i="20"/>
  <c r="F6" i="20"/>
  <c r="W6" i="20" s="1"/>
  <c r="F7" i="20"/>
  <c r="W7" i="20" s="1"/>
  <c r="F8" i="20"/>
  <c r="W8" i="20" s="1"/>
  <c r="F9" i="20"/>
  <c r="W9" i="20" s="1"/>
  <c r="F10" i="20"/>
  <c r="W10" i="20" s="1"/>
  <c r="F11" i="20"/>
  <c r="W11" i="20" s="1"/>
  <c r="F12" i="20"/>
  <c r="W12" i="20" s="1"/>
  <c r="F13" i="20"/>
  <c r="W13" i="20" s="1"/>
  <c r="F14" i="20"/>
  <c r="W14" i="20" s="1"/>
  <c r="F15" i="20"/>
  <c r="W15" i="20" s="1"/>
  <c r="F16" i="20"/>
  <c r="W16" i="20" s="1"/>
  <c r="F17" i="20"/>
  <c r="W17" i="20" s="1"/>
  <c r="F18" i="20"/>
  <c r="W18" i="20" s="1"/>
  <c r="F19" i="20"/>
  <c r="W19" i="20" s="1"/>
  <c r="F20" i="20"/>
  <c r="W20" i="20" s="1"/>
  <c r="F21" i="20"/>
  <c r="W21" i="20" s="1"/>
  <c r="F22" i="20"/>
  <c r="W22" i="20" s="1"/>
  <c r="F23" i="20"/>
  <c r="W23" i="20" s="1"/>
  <c r="F24" i="20"/>
  <c r="W24" i="20" s="1"/>
  <c r="F25" i="20"/>
  <c r="W25" i="20" s="1"/>
  <c r="F26" i="20"/>
  <c r="W26" i="20" s="1"/>
  <c r="F27" i="20"/>
  <c r="W27" i="20" s="1"/>
  <c r="F28" i="20"/>
  <c r="W28" i="20" s="1"/>
  <c r="F29" i="20"/>
  <c r="W29" i="20" s="1"/>
  <c r="F30" i="20"/>
  <c r="W30" i="20" s="1"/>
  <c r="F31" i="20"/>
  <c r="W31" i="20" s="1"/>
  <c r="F32" i="20"/>
  <c r="W32" i="20" s="1"/>
  <c r="F33" i="20"/>
  <c r="W33" i="20" s="1"/>
  <c r="F34" i="20"/>
  <c r="W34" i="20" s="1"/>
  <c r="F35" i="20"/>
  <c r="W35" i="20" s="1"/>
  <c r="F36" i="20"/>
  <c r="W36" i="20" s="1"/>
  <c r="F37" i="20"/>
  <c r="W37" i="20" s="1"/>
  <c r="F38" i="20"/>
  <c r="W38" i="20" s="1"/>
  <c r="F39" i="20"/>
  <c r="W39" i="20" s="1"/>
  <c r="F40" i="20"/>
  <c r="W40" i="20" s="1"/>
  <c r="F41" i="20"/>
  <c r="W41" i="20" s="1"/>
  <c r="F42" i="20"/>
  <c r="W42" i="20" s="1"/>
  <c r="F43" i="20"/>
  <c r="W43" i="20" s="1"/>
  <c r="F44" i="20"/>
  <c r="W44" i="20" s="1"/>
  <c r="F45" i="20"/>
  <c r="W45" i="20" s="1"/>
  <c r="F46" i="20"/>
  <c r="W46" i="20" s="1"/>
  <c r="F47" i="20"/>
  <c r="W47" i="20" s="1"/>
  <c r="F48" i="20"/>
  <c r="W48" i="20" s="1"/>
  <c r="F49" i="20"/>
  <c r="W49" i="20" s="1"/>
  <c r="F50" i="20"/>
  <c r="W50" i="20" s="1"/>
  <c r="F51" i="20"/>
  <c r="W51" i="20" s="1"/>
  <c r="F52" i="20"/>
  <c r="W52" i="20" s="1"/>
  <c r="F53" i="20"/>
  <c r="W53" i="20" s="1"/>
  <c r="F54" i="20"/>
  <c r="W54" i="20" s="1"/>
  <c r="F55" i="20"/>
  <c r="W55" i="20" s="1"/>
  <c r="F56" i="20"/>
  <c r="W56" i="20" s="1"/>
  <c r="F57" i="20"/>
  <c r="W57" i="20" s="1"/>
  <c r="F58" i="20"/>
  <c r="W58" i="20" s="1"/>
  <c r="F59" i="20"/>
  <c r="W59" i="20" s="1"/>
  <c r="F60" i="20"/>
  <c r="W60" i="20" s="1"/>
  <c r="F61" i="20"/>
  <c r="W61" i="20" s="1"/>
  <c r="F62" i="20"/>
  <c r="W62" i="20" s="1"/>
  <c r="F63" i="20"/>
  <c r="W63" i="20" s="1"/>
  <c r="F64" i="20"/>
  <c r="W64" i="20" s="1"/>
  <c r="F65" i="20"/>
  <c r="W65" i="20" s="1"/>
  <c r="F66" i="20"/>
  <c r="W66" i="20" s="1"/>
  <c r="F67" i="20"/>
  <c r="W67" i="20" s="1"/>
  <c r="F68" i="20"/>
  <c r="W68" i="20" s="1"/>
  <c r="F69" i="20"/>
  <c r="W69" i="20" s="1"/>
  <c r="F70" i="20"/>
  <c r="W70" i="20" s="1"/>
  <c r="F71" i="20"/>
  <c r="W71" i="20" s="1"/>
  <c r="F72" i="20"/>
  <c r="W72" i="20" s="1"/>
  <c r="F73" i="20"/>
  <c r="W73" i="20" s="1"/>
  <c r="F74" i="20"/>
  <c r="W74" i="20" s="1"/>
  <c r="F75" i="20"/>
  <c r="W75" i="20" s="1"/>
  <c r="F76" i="20"/>
  <c r="W76" i="20" s="1"/>
  <c r="F77" i="20"/>
  <c r="W77" i="20" s="1"/>
  <c r="F78" i="20"/>
  <c r="W78" i="20" s="1"/>
  <c r="F79" i="20"/>
  <c r="W79" i="20" s="1"/>
  <c r="F80" i="20"/>
  <c r="W80" i="20" s="1"/>
  <c r="F81" i="20"/>
  <c r="W81" i="20" s="1"/>
  <c r="F82" i="20"/>
  <c r="W82" i="20" s="1"/>
  <c r="F83" i="20"/>
  <c r="W83" i="20" s="1"/>
  <c r="F84" i="20"/>
  <c r="W84" i="20" s="1"/>
  <c r="F85" i="20"/>
  <c r="W85" i="20" s="1"/>
  <c r="F86" i="20"/>
  <c r="W86" i="20" s="1"/>
  <c r="F87" i="20"/>
  <c r="W87" i="20" s="1"/>
  <c r="F88" i="20"/>
  <c r="W88" i="20" s="1"/>
  <c r="F89" i="20"/>
  <c r="W89" i="20" s="1"/>
  <c r="F90" i="20"/>
  <c r="W90" i="20" s="1"/>
  <c r="F91" i="20"/>
  <c r="W91" i="20" s="1"/>
  <c r="F92" i="20"/>
  <c r="W92" i="20" s="1"/>
  <c r="F93" i="20"/>
  <c r="W93" i="20" s="1"/>
  <c r="F94" i="20"/>
  <c r="W94" i="20" s="1"/>
  <c r="F95" i="20"/>
  <c r="W95" i="20" s="1"/>
  <c r="F96" i="20"/>
  <c r="W96" i="20" s="1"/>
  <c r="F97" i="20"/>
  <c r="W97" i="20" s="1"/>
  <c r="F98" i="20"/>
  <c r="W98" i="20" s="1"/>
  <c r="F99" i="20"/>
  <c r="W99" i="20" s="1"/>
  <c r="F100" i="20"/>
  <c r="W100" i="20" s="1"/>
  <c r="F101" i="20"/>
  <c r="W101" i="20" s="1"/>
  <c r="F102" i="20"/>
  <c r="W102" i="20" s="1"/>
  <c r="F103" i="20"/>
  <c r="W103" i="20" s="1"/>
  <c r="F104" i="20"/>
  <c r="W104" i="20" s="1"/>
  <c r="F105" i="20"/>
  <c r="W105" i="20" s="1"/>
  <c r="F106" i="20"/>
  <c r="W106" i="20" s="1"/>
  <c r="F107" i="20"/>
  <c r="W107" i="20" s="1"/>
  <c r="F108" i="20"/>
  <c r="W108" i="20" s="1"/>
  <c r="F109" i="20"/>
  <c r="W109" i="20" s="1"/>
  <c r="F110" i="20"/>
  <c r="W110" i="20" s="1"/>
  <c r="F111" i="20"/>
  <c r="W111" i="20" s="1"/>
  <c r="F112" i="20"/>
  <c r="W112" i="20" s="1"/>
  <c r="F113" i="20"/>
  <c r="W113" i="20" s="1"/>
  <c r="F114" i="20"/>
  <c r="W114" i="20" s="1"/>
  <c r="F115" i="20"/>
  <c r="W115" i="20" s="1"/>
  <c r="F116" i="20"/>
  <c r="W116" i="20" s="1"/>
  <c r="F117" i="20"/>
  <c r="W117" i="20" s="1"/>
  <c r="F118" i="20"/>
  <c r="W118" i="20" s="1"/>
  <c r="F119" i="20"/>
  <c r="W119" i="20" s="1"/>
  <c r="F120" i="20"/>
  <c r="W120" i="20" s="1"/>
  <c r="F121" i="20"/>
  <c r="W121" i="20" s="1"/>
  <c r="F122" i="20"/>
  <c r="W122" i="20" s="1"/>
  <c r="F123" i="20"/>
  <c r="W123" i="20" s="1"/>
  <c r="F124" i="20"/>
  <c r="W124" i="20" s="1"/>
  <c r="F125" i="20"/>
  <c r="W125" i="20" s="1"/>
  <c r="F126" i="20"/>
  <c r="W126" i="20" s="1"/>
  <c r="F127" i="20"/>
  <c r="W127" i="20" s="1"/>
  <c r="F128" i="20"/>
  <c r="W128" i="20" s="1"/>
  <c r="F129" i="20"/>
  <c r="W129" i="20" s="1"/>
  <c r="F130" i="20"/>
  <c r="W130" i="20" s="1"/>
  <c r="F131" i="20"/>
  <c r="W131" i="20" s="1"/>
  <c r="F132" i="20"/>
  <c r="W132" i="20" s="1"/>
  <c r="F133" i="20"/>
  <c r="W133" i="20" s="1"/>
  <c r="F134" i="20"/>
  <c r="W134" i="20" s="1"/>
  <c r="F135" i="20"/>
  <c r="W135" i="20" s="1"/>
  <c r="F136" i="20"/>
  <c r="W136" i="20" s="1"/>
  <c r="F137" i="20"/>
  <c r="W137" i="20" s="1"/>
  <c r="F138" i="20"/>
  <c r="W138" i="20" s="1"/>
  <c r="F139" i="20"/>
  <c r="W139" i="20" s="1"/>
  <c r="F140" i="20"/>
  <c r="W140" i="20" s="1"/>
  <c r="F141" i="20"/>
  <c r="W141" i="20" s="1"/>
  <c r="F142" i="20"/>
  <c r="W142" i="20" s="1"/>
  <c r="F143" i="20"/>
  <c r="W143" i="20" s="1"/>
  <c r="F144" i="20"/>
  <c r="W144" i="20" s="1"/>
  <c r="F145" i="20"/>
  <c r="W145" i="20" s="1"/>
  <c r="F146" i="20"/>
  <c r="W146" i="20" s="1"/>
  <c r="F147" i="20"/>
  <c r="W147" i="20" s="1"/>
  <c r="F148" i="20"/>
  <c r="W148" i="20" s="1"/>
  <c r="F149" i="20"/>
  <c r="W149" i="20" s="1"/>
  <c r="F150" i="20"/>
  <c r="W150" i="20" s="1"/>
  <c r="F151" i="20"/>
  <c r="W151" i="20" s="1"/>
  <c r="F152" i="20"/>
  <c r="W152" i="20" s="1"/>
  <c r="F153" i="20"/>
  <c r="W153" i="20" s="1"/>
  <c r="F154" i="20"/>
  <c r="W154" i="20" s="1"/>
  <c r="F155" i="20"/>
  <c r="W155" i="20" s="1"/>
  <c r="F156" i="20"/>
  <c r="W156" i="20" s="1"/>
  <c r="F157" i="20"/>
  <c r="W157" i="20" s="1"/>
  <c r="F158" i="20"/>
  <c r="W158" i="20" s="1"/>
  <c r="F159" i="20"/>
  <c r="W159" i="20" s="1"/>
  <c r="F160" i="20"/>
  <c r="W160" i="20" s="1"/>
  <c r="F161" i="20"/>
  <c r="W161" i="20" s="1"/>
  <c r="F162" i="20"/>
  <c r="W162" i="20" s="1"/>
  <c r="F163" i="20"/>
  <c r="W163" i="20" s="1"/>
  <c r="F164" i="20"/>
  <c r="W164" i="20" s="1"/>
  <c r="F165" i="20"/>
  <c r="W165" i="20" s="1"/>
  <c r="F166" i="20"/>
  <c r="W166" i="20" s="1"/>
  <c r="F167" i="20"/>
  <c r="W167" i="20" s="1"/>
  <c r="F168" i="20"/>
  <c r="W168" i="20" s="1"/>
  <c r="F169" i="20"/>
  <c r="W169" i="20" s="1"/>
  <c r="F170" i="20"/>
  <c r="W170" i="20" s="1"/>
  <c r="F171" i="20"/>
  <c r="W171" i="20" s="1"/>
  <c r="F172" i="20"/>
  <c r="W172" i="20" s="1"/>
  <c r="F173" i="20"/>
  <c r="W173" i="20" s="1"/>
  <c r="F174" i="20"/>
  <c r="W174" i="20" s="1"/>
  <c r="F175" i="20"/>
  <c r="W175" i="20" s="1"/>
  <c r="F176" i="20"/>
  <c r="W176" i="20" s="1"/>
  <c r="F177" i="20"/>
  <c r="W177" i="20" s="1"/>
  <c r="F178" i="20"/>
  <c r="W178" i="20" s="1"/>
  <c r="F179" i="20"/>
  <c r="W179" i="20" s="1"/>
  <c r="F180" i="20"/>
  <c r="W180" i="20" s="1"/>
  <c r="F181" i="20"/>
  <c r="W181" i="20" s="1"/>
  <c r="F182" i="20"/>
  <c r="W182" i="20" s="1"/>
  <c r="F183" i="20"/>
  <c r="W183" i="20" s="1"/>
  <c r="F184" i="20"/>
  <c r="W184" i="20" s="1"/>
  <c r="F185" i="20"/>
  <c r="W185" i="20" s="1"/>
  <c r="F186" i="20"/>
  <c r="W186" i="20" s="1"/>
  <c r="F187" i="20"/>
  <c r="W187" i="20" s="1"/>
  <c r="F188" i="20"/>
  <c r="W188" i="20" s="1"/>
  <c r="F189" i="20"/>
  <c r="W189" i="20" s="1"/>
  <c r="F190" i="20"/>
  <c r="W190" i="20" s="1"/>
  <c r="F191" i="20"/>
  <c r="W191" i="20" s="1"/>
  <c r="F192" i="20"/>
  <c r="W192" i="20" s="1"/>
  <c r="F193" i="20"/>
  <c r="W193" i="20" s="1"/>
  <c r="F194" i="20"/>
  <c r="W194" i="20" s="1"/>
  <c r="F195" i="20"/>
  <c r="W195" i="20" s="1"/>
  <c r="F196" i="20"/>
  <c r="W196" i="20" s="1"/>
  <c r="F197" i="20"/>
  <c r="W197" i="20" s="1"/>
  <c r="F198" i="20"/>
  <c r="W198" i="20" s="1"/>
  <c r="F199" i="20"/>
  <c r="W199" i="20" s="1"/>
  <c r="F200" i="20"/>
  <c r="W200" i="20" s="1"/>
  <c r="F201" i="20"/>
  <c r="W201" i="20" s="1"/>
  <c r="F202" i="20"/>
  <c r="W202" i="20" s="1"/>
  <c r="F203" i="20"/>
  <c r="W203" i="20" s="1"/>
  <c r="F204" i="20"/>
  <c r="W204" i="20" s="1"/>
  <c r="F5" i="20"/>
  <c r="W5" i="20" s="1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C104" i="20"/>
  <c r="C105" i="20"/>
  <c r="C106" i="20"/>
  <c r="C107" i="20"/>
  <c r="C108" i="20"/>
  <c r="C109" i="20"/>
  <c r="C110" i="20"/>
  <c r="C111" i="20"/>
  <c r="C112" i="20"/>
  <c r="C113" i="20"/>
  <c r="C114" i="20"/>
  <c r="C115" i="20"/>
  <c r="C116" i="20"/>
  <c r="C117" i="20"/>
  <c r="C118" i="20"/>
  <c r="C119" i="20"/>
  <c r="C120" i="20"/>
  <c r="C121" i="20"/>
  <c r="C122" i="20"/>
  <c r="C123" i="20"/>
  <c r="C124" i="20"/>
  <c r="C125" i="20"/>
  <c r="C126" i="20"/>
  <c r="C127" i="20"/>
  <c r="C128" i="20"/>
  <c r="C129" i="20"/>
  <c r="C130" i="20"/>
  <c r="C131" i="20"/>
  <c r="C132" i="20"/>
  <c r="C133" i="20"/>
  <c r="C134" i="20"/>
  <c r="C135" i="20"/>
  <c r="C136" i="20"/>
  <c r="C137" i="20"/>
  <c r="C138" i="20"/>
  <c r="C139" i="20"/>
  <c r="C140" i="20"/>
  <c r="C141" i="20"/>
  <c r="C142" i="20"/>
  <c r="C143" i="20"/>
  <c r="C144" i="20"/>
  <c r="C145" i="20"/>
  <c r="C146" i="20"/>
  <c r="C147" i="20"/>
  <c r="C148" i="20"/>
  <c r="C149" i="20"/>
  <c r="C150" i="20"/>
  <c r="C151" i="20"/>
  <c r="C152" i="20"/>
  <c r="C153" i="20"/>
  <c r="C154" i="20"/>
  <c r="C155" i="20"/>
  <c r="C156" i="20"/>
  <c r="C157" i="20"/>
  <c r="C158" i="20"/>
  <c r="C159" i="20"/>
  <c r="C160" i="20"/>
  <c r="C161" i="20"/>
  <c r="C162" i="20"/>
  <c r="C163" i="20"/>
  <c r="C164" i="20"/>
  <c r="C165" i="20"/>
  <c r="C166" i="20"/>
  <c r="C167" i="20"/>
  <c r="C168" i="20"/>
  <c r="C169" i="20"/>
  <c r="C170" i="20"/>
  <c r="C171" i="20"/>
  <c r="C172" i="20"/>
  <c r="C173" i="20"/>
  <c r="C174" i="20"/>
  <c r="C175" i="20"/>
  <c r="C176" i="20"/>
  <c r="C177" i="20"/>
  <c r="C178" i="20"/>
  <c r="C179" i="20"/>
  <c r="C180" i="20"/>
  <c r="C181" i="20"/>
  <c r="C182" i="20"/>
  <c r="C183" i="20"/>
  <c r="C184" i="20"/>
  <c r="C185" i="20"/>
  <c r="C186" i="20"/>
  <c r="C187" i="20"/>
  <c r="C188" i="20"/>
  <c r="C189" i="20"/>
  <c r="C190" i="20"/>
  <c r="C191" i="20"/>
  <c r="C192" i="20"/>
  <c r="C193" i="20"/>
  <c r="C194" i="20"/>
  <c r="C195" i="20"/>
  <c r="C196" i="20"/>
  <c r="C197" i="20"/>
  <c r="C198" i="20"/>
  <c r="C199" i="20"/>
  <c r="C200" i="20"/>
  <c r="C201" i="20"/>
  <c r="C202" i="20"/>
  <c r="C203" i="20"/>
  <c r="C204" i="20"/>
  <c r="C5" i="20"/>
  <c r="V8" i="20" l="1"/>
  <c r="V12" i="20"/>
  <c r="V1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<sst xmlns="http://schemas.openxmlformats.org/spreadsheetml/2006/main" count="564" uniqueCount="98">
  <si>
    <t>總人數</t>
    <phoneticPr fontId="2" type="noConversion"/>
  </si>
  <si>
    <t>兩管總人數</t>
    <phoneticPr fontId="2" type="noConversion"/>
  </si>
  <si>
    <t>男性</t>
    <phoneticPr fontId="3" type="noConversion"/>
  </si>
  <si>
    <t>女性</t>
    <phoneticPr fontId="3" type="noConversion"/>
  </si>
  <si>
    <t>編號</t>
    <phoneticPr fontId="2" type="noConversion"/>
  </si>
  <si>
    <t>姓名</t>
    <phoneticPr fontId="2" type="noConversion"/>
  </si>
  <si>
    <t>性別</t>
    <phoneticPr fontId="2" type="noConversion"/>
  </si>
  <si>
    <t>身分證字號</t>
    <phoneticPr fontId="2" type="noConversion"/>
  </si>
  <si>
    <t>出生年月日</t>
    <phoneticPr fontId="2" type="noConversion"/>
  </si>
  <si>
    <t>年齡</t>
    <phoneticPr fontId="2" type="noConversion"/>
  </si>
  <si>
    <t>入住日期</t>
    <phoneticPr fontId="2" type="noConversion"/>
  </si>
  <si>
    <t>鼻胃
管</t>
    <phoneticPr fontId="2" type="noConversion"/>
  </si>
  <si>
    <t>尿管</t>
    <phoneticPr fontId="2" type="noConversion"/>
  </si>
  <si>
    <t>(機構名稱)</t>
    <phoneticPr fontId="2" type="noConversion"/>
  </si>
  <si>
    <t>年度</t>
    <phoneticPr fontId="2" type="noConversion"/>
  </si>
  <si>
    <t>縣市</t>
  </si>
  <si>
    <t>代碼</t>
  </si>
  <si>
    <t>字元</t>
    <phoneticPr fontId="10" type="noConversion"/>
  </si>
  <si>
    <t>A臺北市</t>
    <phoneticPr fontId="10" type="noConversion"/>
  </si>
  <si>
    <t>A</t>
  </si>
  <si>
    <t>B臺中市</t>
    <phoneticPr fontId="10" type="noConversion"/>
  </si>
  <si>
    <t>B</t>
  </si>
  <si>
    <t>C基隆市</t>
    <phoneticPr fontId="10" type="noConversion"/>
  </si>
  <si>
    <t>C</t>
  </si>
  <si>
    <t>C基隆市</t>
    <phoneticPr fontId="10" type="noConversion"/>
  </si>
  <si>
    <t>D臺南市</t>
    <phoneticPr fontId="10" type="noConversion"/>
  </si>
  <si>
    <t>D</t>
  </si>
  <si>
    <t>E高雄市</t>
    <phoneticPr fontId="10" type="noConversion"/>
  </si>
  <si>
    <t>E</t>
  </si>
  <si>
    <t>F新北市</t>
    <phoneticPr fontId="10" type="noConversion"/>
  </si>
  <si>
    <t>F</t>
  </si>
  <si>
    <t>F新北市</t>
    <phoneticPr fontId="10" type="noConversion"/>
  </si>
  <si>
    <t>G宜蘭縣</t>
    <phoneticPr fontId="10" type="noConversion"/>
  </si>
  <si>
    <t>G</t>
  </si>
  <si>
    <t>H桃園市</t>
    <phoneticPr fontId="10" type="noConversion"/>
  </si>
  <si>
    <t>H</t>
  </si>
  <si>
    <t>I嘉義市</t>
    <phoneticPr fontId="10" type="noConversion"/>
  </si>
  <si>
    <t>I</t>
  </si>
  <si>
    <t>J新竹縣</t>
    <phoneticPr fontId="10" type="noConversion"/>
  </si>
  <si>
    <t>J</t>
  </si>
  <si>
    <t>K苗栗縣</t>
    <phoneticPr fontId="10" type="noConversion"/>
  </si>
  <si>
    <t>K</t>
  </si>
  <si>
    <t>M南投縣</t>
    <phoneticPr fontId="10" type="noConversion"/>
  </si>
  <si>
    <t>M</t>
  </si>
  <si>
    <t>N彰化縣</t>
    <phoneticPr fontId="10" type="noConversion"/>
  </si>
  <si>
    <t>N</t>
  </si>
  <si>
    <t>O新竹市</t>
    <phoneticPr fontId="10" type="noConversion"/>
  </si>
  <si>
    <t>O</t>
  </si>
  <si>
    <t>P雲林縣</t>
    <phoneticPr fontId="10" type="noConversion"/>
  </si>
  <si>
    <t>P</t>
  </si>
  <si>
    <t>Q嘉義縣</t>
    <phoneticPr fontId="10" type="noConversion"/>
  </si>
  <si>
    <t>Q</t>
  </si>
  <si>
    <t>T屏東縣</t>
    <phoneticPr fontId="10" type="noConversion"/>
  </si>
  <si>
    <t>T</t>
  </si>
  <si>
    <t>U花蓮縣</t>
    <phoneticPr fontId="10" type="noConversion"/>
  </si>
  <si>
    <t>U</t>
  </si>
  <si>
    <t>U花蓮縣</t>
    <phoneticPr fontId="10" type="noConversion"/>
  </si>
  <si>
    <t>V臺東縣</t>
    <phoneticPr fontId="10" type="noConversion"/>
  </si>
  <si>
    <t>V</t>
  </si>
  <si>
    <t>W金門縣</t>
    <phoneticPr fontId="10" type="noConversion"/>
  </si>
  <si>
    <t>W</t>
  </si>
  <si>
    <t>X澎湖縣</t>
    <phoneticPr fontId="10" type="noConversion"/>
  </si>
  <si>
    <t>X</t>
  </si>
  <si>
    <t>X澎湖縣</t>
    <phoneticPr fontId="10" type="noConversion"/>
  </si>
  <si>
    <t>Z連江縣</t>
    <phoneticPr fontId="10" type="noConversion"/>
  </si>
  <si>
    <t>Z</t>
    <phoneticPr fontId="10" type="noConversion"/>
  </si>
  <si>
    <t>L</t>
    <phoneticPr fontId="10" type="noConversion"/>
  </si>
  <si>
    <t>L臺中市</t>
    <phoneticPr fontId="10" type="noConversion"/>
  </si>
  <si>
    <t>R</t>
    <phoneticPr fontId="10" type="noConversion"/>
  </si>
  <si>
    <t>R臺南市</t>
    <phoneticPr fontId="10" type="noConversion"/>
  </si>
  <si>
    <t>S</t>
    <phoneticPr fontId="10" type="noConversion"/>
  </si>
  <si>
    <t>S高雄縣</t>
    <phoneticPr fontId="10" type="noConversion"/>
  </si>
  <si>
    <t>Y</t>
    <phoneticPr fontId="10" type="noConversion"/>
  </si>
  <si>
    <t>Y陽明山管理局</t>
    <phoneticPr fontId="10" type="noConversion"/>
  </si>
  <si>
    <t>身份證字號驗證</t>
    <phoneticPr fontId="2" type="noConversion"/>
  </si>
  <si>
    <t>氣切套管</t>
    <phoneticPr fontId="2" type="noConversion"/>
  </si>
  <si>
    <t>月入住長者名冊</t>
    <phoneticPr fontId="2" type="noConversion"/>
  </si>
  <si>
    <t>公/自費</t>
    <phoneticPr fontId="2" type="noConversion"/>
  </si>
  <si>
    <t>部分公費</t>
  </si>
  <si>
    <t>A123456789</t>
    <phoneticPr fontId="2" type="noConversion"/>
  </si>
  <si>
    <t>管路清單</t>
    <phoneticPr fontId="2" type="noConversion"/>
  </si>
  <si>
    <t>V</t>
    <phoneticPr fontId="2" type="noConversion"/>
  </si>
  <si>
    <t>身心障礙等級</t>
    <phoneticPr fontId="2" type="noConversion"/>
  </si>
  <si>
    <t>輕度</t>
    <phoneticPr fontId="2" type="noConversion"/>
  </si>
  <si>
    <t>中度</t>
    <phoneticPr fontId="2" type="noConversion"/>
  </si>
  <si>
    <t>重度</t>
    <phoneticPr fontId="2" type="noConversion"/>
  </si>
  <si>
    <t>極重度</t>
  </si>
  <si>
    <t>極重度</t>
    <phoneticPr fontId="2" type="noConversion"/>
  </si>
  <si>
    <t>第1類</t>
    <phoneticPr fontId="2" type="noConversion"/>
  </si>
  <si>
    <t>第2類</t>
    <phoneticPr fontId="2" type="noConversion"/>
  </si>
  <si>
    <t>第3類</t>
  </si>
  <si>
    <t>第4類</t>
  </si>
  <si>
    <t>第5類</t>
  </si>
  <si>
    <t>第6類</t>
  </si>
  <si>
    <t>第7類</t>
  </si>
  <si>
    <t>第8類</t>
  </si>
  <si>
    <t>第9類</t>
  </si>
  <si>
    <t>身心障礙類別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</si>
</sst>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04]e/m/d;@"/>
    <numFmt numFmtId="177" formatCode="00"/>
    <numFmt numFmtId="178" formatCode="yyyy/m/d;@"/>
  </numFmts>
  <fonts count="15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2"/>
      <color theme="1"/>
      <name val="標楷體"/>
      <family val="4"/>
      <charset val="136"/>
    </font>
    <font>
      <sz val="10"/>
      <name val="Arial"/>
      <family val="2"/>
    </font>
    <font>
      <sz val="12"/>
      <name val="新細明體"/>
      <family val="1"/>
      <charset val="136"/>
    </font>
    <font>
      <sz val="10"/>
      <name val="標楷體"/>
      <family val="4"/>
      <charset val="136"/>
    </font>
    <font>
      <sz val="10"/>
      <name val="Courier New"/>
      <family val="3"/>
    </font>
    <font>
      <sz val="12"/>
      <color rgb="FF222222"/>
      <name val="標楷體"/>
      <family val="4"/>
      <charset val="136"/>
    </font>
    <font>
      <sz val="9"/>
      <name val="新細明體"/>
      <family val="2"/>
      <charset val="136"/>
      <scheme val="minor"/>
    </font>
    <font>
      <sz val="11"/>
      <color rgb="FF222222"/>
      <name val="標楷體"/>
      <family val="4"/>
      <charset val="136"/>
    </font>
    <font>
      <sz val="10"/>
      <color theme="1"/>
      <name val="標楷體"/>
      <family val="4"/>
      <charset val="136"/>
    </font>
    <font>
      <sz val="12"/>
      <color theme="1"/>
      <name val="Times New Roman"/>
      <family val="1"/>
    </font>
    <font>
      <sz val="9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6" fillId="0" borderId="0"/>
    <xf numFmtId="0" fontId="1" fillId="0" borderId="0">
      <alignment vertical="center"/>
    </xf>
  </cellStyleXfs>
  <cellXfs count="61">
    <xf numFmtId="0" fontId="0" fillId="0" borderId="0" xfId="0">
      <alignment vertical="center"/>
    </xf>
    <xf numFmtId="176" fontId="4" fillId="0" borderId="0" xfId="0" applyNumberFormat="1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176" fontId="7" fillId="0" borderId="1" xfId="2" applyNumberFormat="1" applyFont="1" applyFill="1" applyBorder="1" applyAlignment="1">
      <alignment horizontal="center" vertical="center" wrapText="1"/>
    </xf>
    <xf numFmtId="0" fontId="7" fillId="0" borderId="1" xfId="2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vertical="center"/>
    </xf>
    <xf numFmtId="0" fontId="7" fillId="0" borderId="1" xfId="2" applyFont="1" applyFill="1" applyBorder="1" applyAlignment="1">
      <alignment horizontal="center" vertical="center"/>
    </xf>
    <xf numFmtId="0" fontId="8" fillId="0" borderId="0" xfId="2" applyFont="1"/>
    <xf numFmtId="0" fontId="8" fillId="0" borderId="0" xfId="2" applyFont="1" applyBorder="1"/>
    <xf numFmtId="0" fontId="7" fillId="0" borderId="0" xfId="2" applyFont="1" applyFill="1" applyAlignment="1">
      <alignment horizontal="center" vertical="center"/>
    </xf>
    <xf numFmtId="0" fontId="7" fillId="0" borderId="0" xfId="2" applyFont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left" vertical="center"/>
    </xf>
    <xf numFmtId="0" fontId="9" fillId="0" borderId="0" xfId="3" applyFont="1" applyFill="1" applyBorder="1" applyAlignment="1">
      <alignment horizontal="left" vertical="center"/>
    </xf>
    <xf numFmtId="0" fontId="9" fillId="0" borderId="1" xfId="3" applyFont="1" applyFill="1" applyBorder="1" applyAlignment="1">
      <alignment vertical="center"/>
    </xf>
    <xf numFmtId="0" fontId="4" fillId="0" borderId="0" xfId="3" applyFont="1">
      <alignment vertical="center"/>
    </xf>
    <xf numFmtId="0" fontId="4" fillId="0" borderId="1" xfId="3" applyFont="1" applyFill="1" applyBorder="1" applyAlignment="1">
      <alignment horizontal="left" vertical="center"/>
    </xf>
    <xf numFmtId="0" fontId="11" fillId="0" borderId="1" xfId="3" applyFont="1" applyFill="1" applyBorder="1" applyAlignment="1">
      <alignment horizontal="left" vertical="center"/>
    </xf>
    <xf numFmtId="0" fontId="11" fillId="0" borderId="0" xfId="3" applyFont="1" applyFill="1" applyBorder="1" applyAlignment="1">
      <alignment horizontal="left" vertical="center"/>
    </xf>
    <xf numFmtId="0" fontId="11" fillId="0" borderId="1" xfId="3" applyFont="1" applyFill="1" applyBorder="1" applyAlignment="1">
      <alignment vertical="center"/>
    </xf>
    <xf numFmtId="0" fontId="4" fillId="0" borderId="1" xfId="3" applyFont="1" applyFill="1" applyBorder="1" applyAlignment="1">
      <alignment vertical="center"/>
    </xf>
    <xf numFmtId="0" fontId="11" fillId="0" borderId="3" xfId="3" applyFont="1" applyFill="1" applyBorder="1" applyAlignment="1">
      <alignment vertical="center"/>
    </xf>
    <xf numFmtId="0" fontId="4" fillId="0" borderId="3" xfId="3" applyFont="1" applyFill="1" applyBorder="1" applyAlignment="1">
      <alignment vertical="center"/>
    </xf>
    <xf numFmtId="0" fontId="4" fillId="0" borderId="3" xfId="3" applyFont="1" applyFill="1" applyBorder="1" applyAlignment="1">
      <alignment horizontal="left" vertical="center"/>
    </xf>
    <xf numFmtId="0" fontId="4" fillId="0" borderId="0" xfId="3" applyFont="1" applyBorder="1" applyAlignment="1">
      <alignment horizontal="center" vertical="center"/>
    </xf>
    <xf numFmtId="0" fontId="4" fillId="0" borderId="4" xfId="3" applyFont="1" applyBorder="1" applyAlignment="1">
      <alignment vertical="center"/>
    </xf>
    <xf numFmtId="0" fontId="4" fillId="0" borderId="4" xfId="3" applyFont="1" applyBorder="1" applyAlignment="1">
      <alignment horizontal="left" vertical="center"/>
    </xf>
    <xf numFmtId="0" fontId="4" fillId="0" borderId="0" xfId="3" applyFont="1" applyBorder="1" applyAlignment="1">
      <alignment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0" xfId="2" applyFont="1"/>
    <xf numFmtId="0" fontId="7" fillId="0" borderId="0" xfId="2" applyFont="1" applyAlignment="1">
      <alignment horizontal="center"/>
    </xf>
    <xf numFmtId="0" fontId="7" fillId="0" borderId="0" xfId="2" applyFont="1" applyBorder="1" applyAlignment="1">
      <alignment horizontal="left" vertical="center" wrapText="1"/>
    </xf>
    <xf numFmtId="178" fontId="7" fillId="0" borderId="1" xfId="2" applyNumberFormat="1" applyFont="1" applyBorder="1" applyAlignment="1">
      <alignment horizontal="center" vertical="center"/>
    </xf>
    <xf numFmtId="176" fontId="7" fillId="0" borderId="1" xfId="2" applyNumberFormat="1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0" xfId="2" applyFont="1" applyBorder="1"/>
    <xf numFmtId="0" fontId="7" fillId="0" borderId="1" xfId="2" applyFont="1" applyBorder="1" applyAlignment="1">
      <alignment horizontal="center"/>
    </xf>
    <xf numFmtId="176" fontId="7" fillId="0" borderId="1" xfId="2" applyNumberFormat="1" applyFont="1" applyFill="1" applyBorder="1" applyAlignment="1">
      <alignment horizontal="center" vertical="center"/>
    </xf>
    <xf numFmtId="176" fontId="7" fillId="0" borderId="0" xfId="2" applyNumberFormat="1" applyFont="1" applyAlignment="1">
      <alignment horizont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12" fillId="0" borderId="0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3" fillId="0" borderId="0" xfId="3" applyFont="1">
      <alignment vertical="center"/>
    </xf>
    <xf numFmtId="0" fontId="8" fillId="0" borderId="0" xfId="0" applyFont="1" applyAlignment="1"/>
    <xf numFmtId="0" fontId="7" fillId="0" borderId="0" xfId="2" applyFont="1" applyBorder="1" applyAlignment="1">
      <alignment horizontal="center" vertical="center" wrapText="1"/>
    </xf>
    <xf numFmtId="0" fontId="7" fillId="3" borderId="0" xfId="2" applyFont="1" applyFill="1" applyBorder="1" applyAlignment="1">
      <alignment horizontal="right" vertical="center" wrapText="1"/>
    </xf>
    <xf numFmtId="0" fontId="7" fillId="0" borderId="0" xfId="2" applyFont="1" applyBorder="1" applyAlignment="1">
      <alignment horizontal="right" vertical="center" wrapText="1"/>
    </xf>
    <xf numFmtId="177" fontId="7" fillId="3" borderId="0" xfId="2" applyNumberFormat="1" applyFont="1" applyFill="1" applyBorder="1" applyAlignment="1">
      <alignment horizontal="center" vertical="center" wrapText="1"/>
    </xf>
    <xf numFmtId="0" fontId="14" fillId="0" borderId="1" xfId="2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 wrapText="1"/>
    </xf>
    <xf numFmtId="176" fontId="7" fillId="0" borderId="1" xfId="2" applyNumberFormat="1" applyFont="1" applyFill="1" applyBorder="1" applyAlignment="1">
      <alignment horizontal="center" vertical="center" wrapText="1"/>
    </xf>
    <xf numFmtId="0" fontId="7" fillId="0" borderId="1" xfId="2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57" fontId="7" fillId="0" borderId="1" xfId="2" applyNumberFormat="1" applyFont="1" applyFill="1" applyBorder="1" applyAlignment="1">
      <alignment horizontal="center" vertical="center" wrapText="1"/>
    </xf>
  </cellXfs>
  <cellStyles count="4">
    <cellStyle name="一般" xfId="0" builtinId="0"/>
    <cellStyle name="一般 2" xfId="1" xr:uid="{00000000-0005-0000-0000-000001000000}"/>
    <cellStyle name="一般 2 2" xfId="3" xr:uid="{00000000-0005-0000-0000-000002000000}"/>
    <cellStyle name="一般 3" xfId="2" xr:uid="{00000000-0005-0000-0000-000003000000}"/>
  </cellStyles>
  <dxfs count="36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23</xdr:col>
      <xdr:colOff>198520</xdr:colOff>
      <xdr:row>32</xdr:row>
      <xdr:rowOff>152400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0"/>
          <a:ext cx="14181220" cy="67360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2"/>
  <dimension ref="A1"/>
  <sheetViews>
    <sheetView workbookViewId="0">
      <selection activeCell="Z27" sqref="Z27"/>
    </sheetView>
  </sheetViews>
  <sheetFormatPr defaultRowHeight="16.5" x14ac:dyDescent="0.25"/>
  <sheetData/>
  <phoneticPr fontId="2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9C18-A724-4812-881F-7CBB2C0D1456}">
  <sheetPr codeName="工作表10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9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11" priority="2" operator="lessThan">
      <formula>60</formula>
    </cfRule>
    <cfRule type="cellIs" dxfId="10" priority="3" operator="between">
      <formula>60</formula>
      <formula>64</formula>
    </cfRule>
  </conditionalFormatting>
  <conditionalFormatting sqref="X1:X1048576">
    <cfRule type="containsText" dxfId="9" priority="1" operator="containsText" text="錯誤">
      <formula>NOT(ISERROR(SEARCH("錯誤",X1)))</formula>
    </cfRule>
  </conditionalFormatting>
  <dataValidations count="3">
    <dataValidation type="list" errorStyle="warning" allowBlank="1" showInputMessage="1" showErrorMessage="1" errorTitle="輸入錯誤" error="僅限輸入自費、部分公費、公費" sqref="R1:R3 R5:R1048576" xr:uid="{F0BA42AB-B7D6-4835-A752-1A4DC1F401A6}">
      <formula1>"自費,部分公費,公費"</formula1>
    </dataValidation>
    <dataValidation type="list" allowBlank="1" showInputMessage="1" showErrorMessage="1" sqref="S5:U204" xr:uid="{77F63670-824B-4F77-B264-48E1344095BF}">
      <formula1>管路清單</formula1>
    </dataValidation>
    <dataValidation type="list" allowBlank="1" showInputMessage="1" showErrorMessage="1" sqref="Q5:Q204" xr:uid="{2C15DF89-E8A7-47CC-8C3B-85A5898EE489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F8F40-5A9A-4D8F-85A6-85AC9E629E75}">
  <sheetPr codeName="工作表11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10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8" priority="2" operator="lessThan">
      <formula>60</formula>
    </cfRule>
    <cfRule type="cellIs" dxfId="7" priority="3" operator="between">
      <formula>60</formula>
      <formula>64</formula>
    </cfRule>
  </conditionalFormatting>
  <conditionalFormatting sqref="X1:X1048576">
    <cfRule type="containsText" dxfId="6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7D13F1FD-C7EC-4FBC-9757-782CFF0F4044}">
      <formula1>身心障礙等級</formula1>
    </dataValidation>
    <dataValidation type="list" allowBlank="1" showInputMessage="1" showErrorMessage="1" sqref="S5:U204" xr:uid="{001DAE5B-ED41-4255-B944-B665A5063DB3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93215EE4-C91C-47C1-ABD4-CE4266126BC1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FDA1A-B202-4880-9F1A-2BBA9407C81C}">
  <sheetPr codeName="工作表12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11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5" priority="2" operator="lessThan">
      <formula>60</formula>
    </cfRule>
    <cfRule type="cellIs" dxfId="4" priority="3" operator="between">
      <formula>60</formula>
      <formula>64</formula>
    </cfRule>
  </conditionalFormatting>
  <conditionalFormatting sqref="X1:X1048576">
    <cfRule type="containsText" dxfId="3" priority="1" operator="containsText" text="錯誤">
      <formula>NOT(ISERROR(SEARCH("錯誤",X1)))</formula>
    </cfRule>
  </conditionalFormatting>
  <dataValidations count="3">
    <dataValidation type="list" errorStyle="warning" allowBlank="1" showInputMessage="1" showErrorMessage="1" errorTitle="輸入錯誤" error="僅限輸入自費、部分公費、公費" sqref="R1:R3 R5:R1048576" xr:uid="{7DCF197B-3FD2-4E31-B114-19BE7A08C1EE}">
      <formula1>"自費,部分公費,公費"</formula1>
    </dataValidation>
    <dataValidation type="list" allowBlank="1" showInputMessage="1" showErrorMessage="1" sqref="S5:U204" xr:uid="{B8B00117-5A6D-4F76-A56C-93E4DBD51AA9}">
      <formula1>管路清單</formula1>
    </dataValidation>
    <dataValidation type="list" allowBlank="1" showInputMessage="1" showErrorMessage="1" sqref="Q5:Q204" xr:uid="{1F404F52-C32B-4021-80F9-06ACC6F1F7DA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3EBDE-20E0-4BB0-874B-D233D059DCA3}">
  <sheetPr codeName="工作表13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12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2" priority="2" operator="lessThan">
      <formula>60</formula>
    </cfRule>
    <cfRule type="cellIs" dxfId="1" priority="3" operator="between">
      <formula>60</formula>
      <formula>64</formula>
    </cfRule>
  </conditionalFormatting>
  <conditionalFormatting sqref="X1:X1048576">
    <cfRule type="containsText" dxfId="0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9DA12435-E120-4B35-ACF6-A6F68CD8726A}">
      <formula1>身心障礙等級</formula1>
    </dataValidation>
    <dataValidation type="list" allowBlank="1" showInputMessage="1" showErrorMessage="1" sqref="S5:U204" xr:uid="{9FE270DD-CD08-411C-8417-82AD5BCEED64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5DF5750F-5C8E-47D0-B990-2F31B7EE32E8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工作表14"/>
  <dimension ref="A1:I27"/>
  <sheetViews>
    <sheetView workbookViewId="0">
      <selection activeCell="I1" sqref="I1"/>
    </sheetView>
  </sheetViews>
  <sheetFormatPr defaultColWidth="9" defaultRowHeight="16.5" x14ac:dyDescent="0.25"/>
  <cols>
    <col min="1" max="1" width="9.125" style="25" bestFit="1" customWidth="1"/>
    <col min="2" max="2" width="5.125" style="25" bestFit="1" customWidth="1"/>
    <col min="3" max="3" width="5.125" style="25" customWidth="1"/>
    <col min="4" max="4" width="5.125" style="28" bestFit="1" customWidth="1"/>
    <col min="5" max="5" width="13.875" style="28" bestFit="1" customWidth="1"/>
    <col min="6" max="6" width="7.5" style="28" customWidth="1"/>
    <col min="7" max="8" width="9" style="16"/>
    <col min="9" max="9" width="13.875" style="16" customWidth="1"/>
    <col min="10" max="16384" width="9" style="16"/>
  </cols>
  <sheetData>
    <row r="1" spans="1:9" x14ac:dyDescent="0.25">
      <c r="A1" s="13" t="s">
        <v>15</v>
      </c>
      <c r="B1" s="13" t="s">
        <v>16</v>
      </c>
      <c r="C1" s="14"/>
      <c r="D1" s="15" t="s">
        <v>16</v>
      </c>
      <c r="E1" s="15" t="s">
        <v>15</v>
      </c>
      <c r="F1" s="15" t="s">
        <v>17</v>
      </c>
      <c r="H1" s="16" t="s">
        <v>80</v>
      </c>
      <c r="I1" s="16" t="s">
        <v>82</v>
      </c>
    </row>
    <row r="2" spans="1:9" x14ac:dyDescent="0.25">
      <c r="A2" s="17" t="s">
        <v>18</v>
      </c>
      <c r="B2" s="18" t="s">
        <v>19</v>
      </c>
      <c r="C2" s="19"/>
      <c r="D2" s="20" t="s">
        <v>19</v>
      </c>
      <c r="E2" s="21" t="s">
        <v>18</v>
      </c>
      <c r="F2" s="17">
        <v>10</v>
      </c>
      <c r="I2" s="16" t="s">
        <v>83</v>
      </c>
    </row>
    <row r="3" spans="1:9" x14ac:dyDescent="0.25">
      <c r="A3" s="17" t="s">
        <v>20</v>
      </c>
      <c r="B3" s="18" t="s">
        <v>21</v>
      </c>
      <c r="C3" s="19"/>
      <c r="D3" s="20" t="s">
        <v>21</v>
      </c>
      <c r="E3" s="21" t="s">
        <v>20</v>
      </c>
      <c r="F3" s="17">
        <v>11</v>
      </c>
      <c r="H3" s="47" t="s">
        <v>81</v>
      </c>
      <c r="I3" s="16" t="s">
        <v>84</v>
      </c>
    </row>
    <row r="4" spans="1:9" x14ac:dyDescent="0.25">
      <c r="A4" s="17" t="s">
        <v>22</v>
      </c>
      <c r="B4" s="18" t="s">
        <v>23</v>
      </c>
      <c r="C4" s="19"/>
      <c r="D4" s="20" t="s">
        <v>23</v>
      </c>
      <c r="E4" s="21" t="s">
        <v>24</v>
      </c>
      <c r="F4" s="17">
        <v>12</v>
      </c>
      <c r="I4" s="16" t="s">
        <v>85</v>
      </c>
    </row>
    <row r="5" spans="1:9" x14ac:dyDescent="0.25">
      <c r="A5" s="17" t="s">
        <v>25</v>
      </c>
      <c r="B5" s="18" t="s">
        <v>26</v>
      </c>
      <c r="C5" s="19"/>
      <c r="D5" s="20" t="s">
        <v>26</v>
      </c>
      <c r="E5" s="21" t="s">
        <v>25</v>
      </c>
      <c r="F5" s="17">
        <v>13</v>
      </c>
      <c r="I5" s="16" t="s">
        <v>87</v>
      </c>
    </row>
    <row r="6" spans="1:9" x14ac:dyDescent="0.25">
      <c r="A6" s="17" t="s">
        <v>27</v>
      </c>
      <c r="B6" s="18" t="s">
        <v>28</v>
      </c>
      <c r="C6" s="19"/>
      <c r="D6" s="20" t="s">
        <v>28</v>
      </c>
      <c r="E6" s="21" t="s">
        <v>27</v>
      </c>
      <c r="F6" s="17">
        <v>14</v>
      </c>
    </row>
    <row r="7" spans="1:9" x14ac:dyDescent="0.25">
      <c r="A7" s="17" t="s">
        <v>29</v>
      </c>
      <c r="B7" s="18" t="s">
        <v>30</v>
      </c>
      <c r="C7" s="19"/>
      <c r="D7" s="20" t="s">
        <v>30</v>
      </c>
      <c r="E7" s="21" t="s">
        <v>31</v>
      </c>
      <c r="F7" s="17">
        <v>15</v>
      </c>
    </row>
    <row r="8" spans="1:9" x14ac:dyDescent="0.25">
      <c r="A8" s="17" t="s">
        <v>32</v>
      </c>
      <c r="B8" s="18" t="s">
        <v>33</v>
      </c>
      <c r="C8" s="19"/>
      <c r="D8" s="20" t="s">
        <v>33</v>
      </c>
      <c r="E8" s="21" t="s">
        <v>32</v>
      </c>
      <c r="F8" s="17">
        <v>16</v>
      </c>
    </row>
    <row r="9" spans="1:9" x14ac:dyDescent="0.25">
      <c r="A9" s="17" t="s">
        <v>34</v>
      </c>
      <c r="B9" s="18" t="s">
        <v>35</v>
      </c>
      <c r="C9" s="19"/>
      <c r="D9" s="20" t="s">
        <v>35</v>
      </c>
      <c r="E9" s="21" t="s">
        <v>34</v>
      </c>
      <c r="F9" s="17">
        <v>17</v>
      </c>
    </row>
    <row r="10" spans="1:9" x14ac:dyDescent="0.25">
      <c r="A10" s="17" t="s">
        <v>36</v>
      </c>
      <c r="B10" s="18" t="s">
        <v>37</v>
      </c>
      <c r="C10" s="19"/>
      <c r="D10" s="20" t="s">
        <v>37</v>
      </c>
      <c r="E10" s="21" t="s">
        <v>36</v>
      </c>
      <c r="F10" s="17">
        <v>34</v>
      </c>
    </row>
    <row r="11" spans="1:9" x14ac:dyDescent="0.25">
      <c r="A11" s="17" t="s">
        <v>38</v>
      </c>
      <c r="B11" s="18" t="s">
        <v>39</v>
      </c>
      <c r="C11" s="19"/>
      <c r="D11" s="20" t="s">
        <v>39</v>
      </c>
      <c r="E11" s="21" t="s">
        <v>38</v>
      </c>
      <c r="F11" s="17">
        <v>18</v>
      </c>
    </row>
    <row r="12" spans="1:9" x14ac:dyDescent="0.25">
      <c r="A12" s="17" t="s">
        <v>40</v>
      </c>
      <c r="B12" s="18" t="s">
        <v>41</v>
      </c>
      <c r="C12" s="19"/>
      <c r="D12" s="20" t="s">
        <v>41</v>
      </c>
      <c r="E12" s="21" t="s">
        <v>40</v>
      </c>
      <c r="F12" s="17">
        <v>19</v>
      </c>
    </row>
    <row r="13" spans="1:9" x14ac:dyDescent="0.25">
      <c r="A13" s="17" t="s">
        <v>42</v>
      </c>
      <c r="B13" s="18" t="s">
        <v>43</v>
      </c>
      <c r="C13" s="19"/>
      <c r="D13" s="20" t="s">
        <v>43</v>
      </c>
      <c r="E13" s="21" t="s">
        <v>42</v>
      </c>
      <c r="F13" s="17">
        <v>21</v>
      </c>
    </row>
    <row r="14" spans="1:9" x14ac:dyDescent="0.25">
      <c r="A14" s="17" t="s">
        <v>44</v>
      </c>
      <c r="B14" s="18" t="s">
        <v>45</v>
      </c>
      <c r="C14" s="19"/>
      <c r="D14" s="20" t="s">
        <v>45</v>
      </c>
      <c r="E14" s="21" t="s">
        <v>44</v>
      </c>
      <c r="F14" s="17">
        <v>22</v>
      </c>
    </row>
    <row r="15" spans="1:9" x14ac:dyDescent="0.25">
      <c r="A15" s="17" t="s">
        <v>46</v>
      </c>
      <c r="B15" s="18" t="s">
        <v>47</v>
      </c>
      <c r="C15" s="19"/>
      <c r="D15" s="20" t="s">
        <v>47</v>
      </c>
      <c r="E15" s="21" t="s">
        <v>46</v>
      </c>
      <c r="F15" s="17">
        <v>35</v>
      </c>
    </row>
    <row r="16" spans="1:9" x14ac:dyDescent="0.25">
      <c r="A16" s="17" t="s">
        <v>48</v>
      </c>
      <c r="B16" s="18" t="s">
        <v>49</v>
      </c>
      <c r="C16" s="19"/>
      <c r="D16" s="20" t="s">
        <v>49</v>
      </c>
      <c r="E16" s="21" t="s">
        <v>48</v>
      </c>
      <c r="F16" s="17">
        <v>23</v>
      </c>
    </row>
    <row r="17" spans="1:6" x14ac:dyDescent="0.25">
      <c r="A17" s="17" t="s">
        <v>50</v>
      </c>
      <c r="B17" s="18" t="s">
        <v>51</v>
      </c>
      <c r="C17" s="19"/>
      <c r="D17" s="20" t="s">
        <v>51</v>
      </c>
      <c r="E17" s="21" t="s">
        <v>50</v>
      </c>
      <c r="F17" s="17">
        <v>24</v>
      </c>
    </row>
    <row r="18" spans="1:6" x14ac:dyDescent="0.25">
      <c r="A18" s="17" t="s">
        <v>52</v>
      </c>
      <c r="B18" s="18" t="s">
        <v>53</v>
      </c>
      <c r="C18" s="19"/>
      <c r="D18" s="20" t="s">
        <v>53</v>
      </c>
      <c r="E18" s="21" t="s">
        <v>52</v>
      </c>
      <c r="F18" s="17">
        <v>27</v>
      </c>
    </row>
    <row r="19" spans="1:6" x14ac:dyDescent="0.25">
      <c r="A19" s="17" t="s">
        <v>54</v>
      </c>
      <c r="B19" s="18" t="s">
        <v>55</v>
      </c>
      <c r="C19" s="19"/>
      <c r="D19" s="20" t="s">
        <v>55</v>
      </c>
      <c r="E19" s="21" t="s">
        <v>56</v>
      </c>
      <c r="F19" s="17">
        <v>28</v>
      </c>
    </row>
    <row r="20" spans="1:6" x14ac:dyDescent="0.25">
      <c r="A20" s="17" t="s">
        <v>57</v>
      </c>
      <c r="B20" s="18" t="s">
        <v>58</v>
      </c>
      <c r="C20" s="19"/>
      <c r="D20" s="20" t="s">
        <v>58</v>
      </c>
      <c r="E20" s="21" t="s">
        <v>57</v>
      </c>
      <c r="F20" s="17">
        <v>29</v>
      </c>
    </row>
    <row r="21" spans="1:6" x14ac:dyDescent="0.25">
      <c r="A21" s="17" t="s">
        <v>59</v>
      </c>
      <c r="B21" s="18" t="s">
        <v>60</v>
      </c>
      <c r="C21" s="19"/>
      <c r="D21" s="20" t="s">
        <v>60</v>
      </c>
      <c r="E21" s="21" t="s">
        <v>59</v>
      </c>
      <c r="F21" s="17">
        <v>32</v>
      </c>
    </row>
    <row r="22" spans="1:6" x14ac:dyDescent="0.25">
      <c r="A22" s="17" t="s">
        <v>61</v>
      </c>
      <c r="B22" s="18" t="s">
        <v>62</v>
      </c>
      <c r="C22" s="19"/>
      <c r="D22" s="20" t="s">
        <v>62</v>
      </c>
      <c r="E22" s="21" t="s">
        <v>63</v>
      </c>
      <c r="F22" s="17">
        <v>30</v>
      </c>
    </row>
    <row r="23" spans="1:6" x14ac:dyDescent="0.25">
      <c r="A23" s="17" t="s">
        <v>64</v>
      </c>
      <c r="B23" s="18" t="s">
        <v>65</v>
      </c>
      <c r="C23" s="19"/>
      <c r="D23" s="22" t="s">
        <v>65</v>
      </c>
      <c r="E23" s="23" t="s">
        <v>64</v>
      </c>
      <c r="F23" s="24">
        <v>33</v>
      </c>
    </row>
    <row r="24" spans="1:6" x14ac:dyDescent="0.25">
      <c r="D24" s="26" t="s">
        <v>66</v>
      </c>
      <c r="E24" s="26" t="s">
        <v>67</v>
      </c>
      <c r="F24" s="27">
        <v>20</v>
      </c>
    </row>
    <row r="25" spans="1:6" x14ac:dyDescent="0.25">
      <c r="D25" s="26" t="s">
        <v>68</v>
      </c>
      <c r="E25" s="26" t="s">
        <v>69</v>
      </c>
      <c r="F25" s="27">
        <v>25</v>
      </c>
    </row>
    <row r="26" spans="1:6" x14ac:dyDescent="0.25">
      <c r="D26" s="26" t="s">
        <v>70</v>
      </c>
      <c r="E26" s="26" t="s">
        <v>71</v>
      </c>
      <c r="F26" s="27">
        <v>26</v>
      </c>
    </row>
    <row r="27" spans="1:6" x14ac:dyDescent="0.25">
      <c r="D27" s="26" t="s">
        <v>72</v>
      </c>
      <c r="E27" s="26" t="s">
        <v>73</v>
      </c>
      <c r="F27" s="27">
        <v>31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1">
    <pageSetUpPr fitToPage="1"/>
  </sheetPr>
  <dimension ref="A1:X204"/>
  <sheetViews>
    <sheetView tabSelected="1" zoomScale="130" zoomScaleNormal="130" zoomScaleSheetLayoutView="85" workbookViewId="0">
      <selection activeCell="I8" sqref="I8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11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1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68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si="0"/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0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0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0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0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0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0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0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0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0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0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0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0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0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0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0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0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0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0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0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0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0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0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0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0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0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0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0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0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0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0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0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0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0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0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0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0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0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0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0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0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0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0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0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0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0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0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0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0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0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0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0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0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0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0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0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0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0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0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0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ref="W69:W132" si="3">IF(F69&lt;65,IF(OR(R69="公費",R69="部份公費"),"",IF(R69="自費",COUNTA(S69)+COUNTA(T69)+COUNTA(U69),"請確認")),COUNTA(S69)+COUNTA(T69)+COUNTA(U69))</f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si="3"/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3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3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3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3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3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3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3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3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3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3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3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3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3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3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3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3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3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3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3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3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3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3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3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3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3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3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3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3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3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3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3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3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3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3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3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3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3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3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3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3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3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3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3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3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3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3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3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3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3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3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3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3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3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3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3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3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3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3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3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ref="W133:W196" si="6">IF(F133&lt;65,IF(OR(R133="公費",R133="部份公費"),"",IF(R133="自費",COUNTA(S133)+COUNTA(T133)+COUNTA(U133),"請確認")),COUNTA(S133)+COUNTA(T133)+COUNTA(U133))</f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si="6"/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6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6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6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6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6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6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6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6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6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6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6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6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6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6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6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6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6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6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6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6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6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6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6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6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6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6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6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6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6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6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6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6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6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6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6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6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6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6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6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6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6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6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6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6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6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6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6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6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6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6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6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6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6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6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6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6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6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6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6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ref="W197:W204" si="9">IF(F197&lt;65,IF(OR(R197="公費",R197="部份公費"),"",IF(R197="自費",COUNTA(S197)+COUNTA(T197)+COUNTA(U197),"請確認")),COUNTA(S197)+COUNTA(T197)+COUNTA(U197))</f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si="9"/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9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9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9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G2:T2"/>
    <mergeCell ref="A2:C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35" priority="2" operator="lessThan">
      <formula>60</formula>
    </cfRule>
    <cfRule type="cellIs" dxfId="34" priority="61" operator="between">
      <formula>60</formula>
      <formula>64</formula>
    </cfRule>
  </conditionalFormatting>
  <conditionalFormatting sqref="X1:X1048576">
    <cfRule type="containsText" dxfId="33" priority="1" operator="containsText" text="錯誤">
      <formula>NOT(ISERROR(SEARCH("錯誤",X1)))</formula>
    </cfRule>
  </conditionalFormatting>
  <dataValidations disablePrompts="1" count="3">
    <dataValidation type="list" errorStyle="warning" allowBlank="1" showInputMessage="1" showErrorMessage="1" errorTitle="輸入錯誤" error="僅限輸入自費、部分公費、公費" sqref="R1:R3 R5:R1048576" xr:uid="{00000000-0002-0000-0100-000000000000}">
      <formula1>"自費,部分公費,公費"</formula1>
    </dataValidation>
    <dataValidation type="list" allowBlank="1" showInputMessage="1" showErrorMessage="1" sqref="S5:U204" xr:uid="{00000000-0002-0000-0100-000001000000}">
      <formula1>管路清單</formula1>
    </dataValidation>
    <dataValidation type="list" allowBlank="1" showInputMessage="1" showErrorMessage="1" sqref="Q5:Q204" xr:uid="{AC12BBB8-E381-45E5-B971-0AF3DBEFE3D5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A3DA7-A561-4BE1-83D5-C2D8177F6EEA}">
  <sheetPr codeName="工作表3">
    <pageSetUpPr fitToPage="1"/>
  </sheetPr>
  <dimension ref="A1:X204"/>
  <sheetViews>
    <sheetView zoomScale="130" zoomScaleNormal="130" zoomScaleSheetLayoutView="85" workbookViewId="0">
      <selection activeCell="L17" sqref="L1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2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32" priority="2" operator="lessThan">
      <formula>60</formula>
    </cfRule>
    <cfRule type="cellIs" dxfId="31" priority="3" operator="between">
      <formula>60</formula>
      <formula>64</formula>
    </cfRule>
  </conditionalFormatting>
  <conditionalFormatting sqref="X1:X1048576">
    <cfRule type="containsText" dxfId="30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884E9940-B62B-42BB-8A79-0E8A37A3557D}">
      <formula1>身心障礙等級</formula1>
    </dataValidation>
    <dataValidation type="list" allowBlank="1" showInputMessage="1" showErrorMessage="1" sqref="S5:U204" xr:uid="{E6948FD1-675B-41B9-86B1-91192B9EEE76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7B46E50A-249F-44F8-AB39-2B8AB62D6C13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41C6D-40C6-443A-87F9-074F2DD5B653}">
  <sheetPr codeName="工作表4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3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29" priority="2" operator="lessThan">
      <formula>60</formula>
    </cfRule>
    <cfRule type="cellIs" dxfId="28" priority="3" operator="between">
      <formula>60</formula>
      <formula>64</formula>
    </cfRule>
  </conditionalFormatting>
  <conditionalFormatting sqref="X1:X1048576">
    <cfRule type="containsText" dxfId="27" priority="1" operator="containsText" text="錯誤">
      <formula>NOT(ISERROR(SEARCH("錯誤",X1)))</formula>
    </cfRule>
  </conditionalFormatting>
  <dataValidations count="3">
    <dataValidation type="list" errorStyle="warning" allowBlank="1" showInputMessage="1" showErrorMessage="1" errorTitle="輸入錯誤" error="僅限輸入自費、部分公費、公費" sqref="R1:R3 R5:R1048576" xr:uid="{84A9B93A-5389-4443-874D-23932F34C8F6}">
      <formula1>"自費,部分公費,公費"</formula1>
    </dataValidation>
    <dataValidation type="list" allowBlank="1" showInputMessage="1" showErrorMessage="1" sqref="S5:U204" xr:uid="{F76B3EA4-A5F4-4EA4-BB4E-A959434095F0}">
      <formula1>管路清單</formula1>
    </dataValidation>
    <dataValidation type="list" allowBlank="1" showInputMessage="1" showErrorMessage="1" sqref="Q5:Q204" xr:uid="{A0E83715-9216-485B-B72C-48360C6B2D22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640BD-23F0-460B-A408-623EF8B48979}">
  <sheetPr codeName="工作表5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4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26" priority="2" operator="lessThan">
      <formula>60</formula>
    </cfRule>
    <cfRule type="cellIs" dxfId="25" priority="3" operator="between">
      <formula>60</formula>
      <formula>64</formula>
    </cfRule>
  </conditionalFormatting>
  <conditionalFormatting sqref="X1:X1048576">
    <cfRule type="containsText" dxfId="24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E9E253AE-93CF-44F9-B38B-24F1AFD9ADD7}">
      <formula1>身心障礙等級</formula1>
    </dataValidation>
    <dataValidation type="list" allowBlank="1" showInputMessage="1" showErrorMessage="1" sqref="S5:U204" xr:uid="{EFC04628-565B-450A-AB32-D69B4F5FAAB3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97682A4C-82D8-4F55-9EAE-86C77F3596F8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EEA1-B080-412A-9E70-814939324199}">
  <sheetPr codeName="工作表6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5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23" priority="2" operator="lessThan">
      <formula>60</formula>
    </cfRule>
    <cfRule type="cellIs" dxfId="22" priority="3" operator="between">
      <formula>60</formula>
      <formula>64</formula>
    </cfRule>
  </conditionalFormatting>
  <conditionalFormatting sqref="X1:X1048576">
    <cfRule type="containsText" dxfId="21" priority="1" operator="containsText" text="錯誤">
      <formula>NOT(ISERROR(SEARCH("錯誤",X1)))</formula>
    </cfRule>
  </conditionalFormatting>
  <dataValidations count="3">
    <dataValidation type="list" errorStyle="warning" allowBlank="1" showInputMessage="1" showErrorMessage="1" errorTitle="輸入錯誤" error="僅限輸入自費、部分公費、公費" sqref="R1:R3 R5:R1048576" xr:uid="{8B973659-CAEF-4522-9986-6E1F82AEF957}">
      <formula1>"自費,部分公費,公費"</formula1>
    </dataValidation>
    <dataValidation type="list" allowBlank="1" showInputMessage="1" showErrorMessage="1" sqref="S5:U204" xr:uid="{7DE3A3E8-E401-4D19-82F5-810DA754C62E}">
      <formula1>管路清單</formula1>
    </dataValidation>
    <dataValidation type="list" allowBlank="1" showInputMessage="1" showErrorMessage="1" sqref="Q5:Q204" xr:uid="{F909F42C-5686-4E8C-90AA-3B1E0484B198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41E4A-8190-4955-908B-52CB29DAB976}">
  <sheetPr codeName="工作表7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6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20" priority="2" operator="lessThan">
      <formula>60</formula>
    </cfRule>
    <cfRule type="cellIs" dxfId="19" priority="3" operator="between">
      <formula>60</formula>
      <formula>64</formula>
    </cfRule>
  </conditionalFormatting>
  <conditionalFormatting sqref="X1:X1048576">
    <cfRule type="containsText" dxfId="18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BD46F8C0-BBB4-4B94-AB3A-7B3BDEC31A46}">
      <formula1>身心障礙等級</formula1>
    </dataValidation>
    <dataValidation type="list" allowBlank="1" showInputMessage="1" showErrorMessage="1" sqref="S5:U204" xr:uid="{D8F6B319-95D1-48D5-A4CF-2285A2088EDD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85C2E007-089A-4EEE-86B6-7B2847A16BAD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24115-39C4-40C6-823C-D1023B078C09}">
  <sheetPr codeName="工作表8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7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17" priority="2" operator="lessThan">
      <formula>60</formula>
    </cfRule>
    <cfRule type="cellIs" dxfId="16" priority="3" operator="between">
      <formula>60</formula>
      <formula>64</formula>
    </cfRule>
  </conditionalFormatting>
  <conditionalFormatting sqref="X1:X1048576">
    <cfRule type="containsText" dxfId="15" priority="1" operator="containsText" text="錯誤">
      <formula>NOT(ISERROR(SEARCH("錯誤",X1)))</formula>
    </cfRule>
  </conditionalFormatting>
  <dataValidations count="3">
    <dataValidation type="list" errorStyle="warning" allowBlank="1" showInputMessage="1" showErrorMessage="1" errorTitle="輸入錯誤" error="僅限輸入自費、部分公費、公費" sqref="R1:R3 R5:R1048576" xr:uid="{EDCBAED7-ECFB-41A6-88CE-43A18D1F8C17}">
      <formula1>"自費,部分公費,公費"</formula1>
    </dataValidation>
    <dataValidation type="list" allowBlank="1" showInputMessage="1" showErrorMessage="1" sqref="S5:U204" xr:uid="{BCD47299-35D6-4B82-A9B5-FC2A9E18D9BE}">
      <formula1>管路清單</formula1>
    </dataValidation>
    <dataValidation type="list" allowBlank="1" showInputMessage="1" showErrorMessage="1" sqref="Q5:Q204" xr:uid="{17BFD4F1-F4B2-4806-9C54-D5DCF459AEA4}">
      <formula1>身心障礙等級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2026-E115-4F95-8B0B-1CA30D3459D3}">
  <sheetPr codeName="工作表9">
    <pageSetUpPr fitToPage="1"/>
  </sheetPr>
  <dimension ref="A1:X204"/>
  <sheetViews>
    <sheetView zoomScale="130" zoomScaleNormal="130" zoomScaleSheetLayoutView="85" workbookViewId="0">
      <selection activeCell="G7" sqref="G7"/>
    </sheetView>
  </sheetViews>
  <sheetFormatPr defaultColWidth="9" defaultRowHeight="14.25" x14ac:dyDescent="0.25"/>
  <cols>
    <col min="1" max="1" width="4.625" style="29" customWidth="1"/>
    <col min="2" max="2" width="9.625" style="32" customWidth="1"/>
    <col min="3" max="3" width="4.875" style="32" customWidth="1"/>
    <col min="4" max="4" width="12.625" style="31" customWidth="1"/>
    <col min="5" max="5" width="11.625" style="41" bestFit="1" customWidth="1"/>
    <col min="6" max="6" width="5.375" style="32" customWidth="1"/>
    <col min="7" max="7" width="12.625" style="41" customWidth="1"/>
    <col min="8" max="15" width="5" style="41" customWidth="1"/>
    <col min="16" max="16" width="5" style="32" customWidth="1"/>
    <col min="17" max="17" width="6.125" style="32" customWidth="1"/>
    <col min="18" max="18" width="9.5" style="29" bestFit="1" customWidth="1"/>
    <col min="19" max="21" width="4.5" style="10" customWidth="1"/>
    <col min="22" max="22" width="9.875" style="31" customWidth="1"/>
    <col min="23" max="23" width="9" style="8"/>
    <col min="24" max="24" width="16.125" style="32" bestFit="1" customWidth="1"/>
    <col min="25" max="16384" width="9" style="8"/>
  </cols>
  <sheetData>
    <row r="1" spans="1:24" s="2" customFormat="1" ht="18" customHeight="1" x14ac:dyDescent="0.25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49"/>
      <c r="V1" s="29"/>
      <c r="X1" s="29"/>
    </row>
    <row r="2" spans="1:24" s="2" customFormat="1" ht="18" customHeight="1" x14ac:dyDescent="0.25">
      <c r="A2" s="55"/>
      <c r="B2" s="55"/>
      <c r="C2" s="55"/>
      <c r="D2" s="50">
        <v>114</v>
      </c>
      <c r="E2" s="51" t="s">
        <v>14</v>
      </c>
      <c r="F2" s="52">
        <v>8</v>
      </c>
      <c r="G2" s="56" t="s">
        <v>76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33"/>
      <c r="V2" s="29"/>
      <c r="X2" s="29"/>
    </row>
    <row r="3" spans="1:24" s="2" customFormat="1" ht="18" customHeight="1" x14ac:dyDescent="0.25">
      <c r="A3" s="54" t="s">
        <v>4</v>
      </c>
      <c r="B3" s="54" t="s">
        <v>5</v>
      </c>
      <c r="C3" s="54" t="s">
        <v>6</v>
      </c>
      <c r="D3" s="54" t="s">
        <v>7</v>
      </c>
      <c r="E3" s="57" t="s">
        <v>8</v>
      </c>
      <c r="F3" s="58" t="s">
        <v>9</v>
      </c>
      <c r="G3" s="58" t="s">
        <v>10</v>
      </c>
      <c r="H3" s="59" t="s">
        <v>97</v>
      </c>
      <c r="I3" s="59"/>
      <c r="J3" s="59"/>
      <c r="K3" s="59"/>
      <c r="L3" s="59"/>
      <c r="M3" s="59"/>
      <c r="N3" s="59"/>
      <c r="O3" s="59"/>
      <c r="P3" s="59"/>
      <c r="Q3" s="60" t="s">
        <v>82</v>
      </c>
      <c r="R3" s="54" t="s">
        <v>77</v>
      </c>
      <c r="S3" s="54" t="s">
        <v>11</v>
      </c>
      <c r="T3" s="54" t="s">
        <v>12</v>
      </c>
      <c r="U3" s="54" t="s">
        <v>75</v>
      </c>
      <c r="V3" s="29"/>
      <c r="X3" s="29"/>
    </row>
    <row r="4" spans="1:24" s="6" customFormat="1" ht="28.5" customHeight="1" x14ac:dyDescent="0.25">
      <c r="A4" s="54"/>
      <c r="B4" s="54"/>
      <c r="C4" s="54"/>
      <c r="D4" s="54"/>
      <c r="E4" s="57"/>
      <c r="F4" s="58"/>
      <c r="G4" s="58"/>
      <c r="H4" s="53" t="s">
        <v>88</v>
      </c>
      <c r="I4" s="53" t="s">
        <v>89</v>
      </c>
      <c r="J4" s="53" t="s">
        <v>90</v>
      </c>
      <c r="K4" s="53" t="s">
        <v>91</v>
      </c>
      <c r="L4" s="53" t="s">
        <v>92</v>
      </c>
      <c r="M4" s="53" t="s">
        <v>93</v>
      </c>
      <c r="N4" s="53" t="s">
        <v>94</v>
      </c>
      <c r="O4" s="53" t="s">
        <v>95</v>
      </c>
      <c r="P4" s="53" t="s">
        <v>96</v>
      </c>
      <c r="Q4" s="60"/>
      <c r="R4" s="54"/>
      <c r="S4" s="54"/>
      <c r="T4" s="54"/>
      <c r="U4" s="54"/>
      <c r="V4" s="30"/>
      <c r="X4" s="29" t="s">
        <v>74</v>
      </c>
    </row>
    <row r="5" spans="1:24" ht="20.100000000000001" customHeight="1" x14ac:dyDescent="0.25">
      <c r="A5" s="3">
        <v>1</v>
      </c>
      <c r="B5" s="3"/>
      <c r="C5" s="3" t="str">
        <f>IF(MID(D5,2,1)="1","男",IF(MID(D5,2,1)="2","女","請確認"))</f>
        <v>男</v>
      </c>
      <c r="D5" s="3" t="s">
        <v>79</v>
      </c>
      <c r="E5" s="34">
        <v>8037</v>
      </c>
      <c r="F5" s="5">
        <f>DATEDIF(E5,DATE($D$2+1911,$F$2,1),"Y")</f>
        <v>103</v>
      </c>
      <c r="G5" s="4">
        <v>42945</v>
      </c>
      <c r="H5" s="4" t="s">
        <v>81</v>
      </c>
      <c r="I5" s="4"/>
      <c r="J5" s="4"/>
      <c r="K5" s="4"/>
      <c r="L5" s="4"/>
      <c r="M5" s="4"/>
      <c r="N5" s="4" t="s">
        <v>81</v>
      </c>
      <c r="O5" s="4"/>
      <c r="P5" s="35"/>
      <c r="Q5" s="35" t="s">
        <v>86</v>
      </c>
      <c r="R5" s="35" t="s">
        <v>78</v>
      </c>
      <c r="S5" s="7" t="s">
        <v>58</v>
      </c>
      <c r="T5" s="7" t="s">
        <v>58</v>
      </c>
      <c r="U5" s="7" t="s">
        <v>58</v>
      </c>
      <c r="V5" s="36" t="s">
        <v>0</v>
      </c>
      <c r="W5" s="48">
        <f t="shared" ref="W5:W7" si="0">IF(F5&lt;65,IF(OR(R5="公費",R5="部份公費"),"",IF(R5="自費",COUNTA(S5)+COUNTA(T5)+COUNTA(U5),"請確認")),COUNTA(S5)+COUNTA(T5)+COUNTA(U5))</f>
        <v>3</v>
      </c>
      <c r="X5" s="32" t="str" cm="1">
        <f t="array" ref="X5">IF(MOD(INT(VLOOKUP(LEFT($D5,1),設定資料!$D$2:$F$27,3,FALSE)/10)+MOD(VLOOKUP(LEFT($D5,1),設定資料!$D$2:$F$27,3,FALSE),10)*9+SUMPRODUCT(VALUE(MID($D5,ROW($1:$9)+1,1)),{8;7;6;5;4;3;2;1;1}),10)=0,"正確","錯誤")</f>
        <v>正確</v>
      </c>
    </row>
    <row r="6" spans="1:24" ht="20.100000000000001" customHeight="1" x14ac:dyDescent="0.25">
      <c r="A6" s="3">
        <v>2</v>
      </c>
      <c r="B6" s="35"/>
      <c r="C6" s="3" t="str">
        <f t="shared" ref="C6:C69" si="1">IF(MID(D6,2,1)="1","男",IF(MID(D6,2,1)="2","女","請確認"))</f>
        <v>請確認</v>
      </c>
      <c r="D6" s="35"/>
      <c r="E6" s="34"/>
      <c r="F6" s="5">
        <f t="shared" ref="F6:F69" si="2">DATEDIF(E6,DATE($D$2+1911,$F$2,1),"Y")</f>
        <v>125</v>
      </c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42"/>
      <c r="T6" s="42"/>
      <c r="U6" s="42"/>
      <c r="V6" s="37">
        <f>COUNTA(B:B)-1</f>
        <v>0</v>
      </c>
      <c r="W6" s="48">
        <f t="shared" si="0"/>
        <v>0</v>
      </c>
      <c r="X6" s="32" t="e" cm="1">
        <f t="array" ref="X6">IF(MOD(INT(VLOOKUP(LEFT($D6,1),設定資料!$D$2:$F$27,3,FALSE)/10)+MOD(VLOOKUP(LEFT($D6,1),設定資料!$D$2:$F$27,3,FALSE),10)*9+SUMPRODUCT(VALUE(MID($D6,ROW($1:$9)+1,1)),{8;7;6;5;4;3;2;1;1}),10)=0,"正確","錯誤")</f>
        <v>#N/A</v>
      </c>
    </row>
    <row r="7" spans="1:24" ht="20.100000000000001" customHeight="1" x14ac:dyDescent="0.25">
      <c r="A7" s="3">
        <v>3</v>
      </c>
      <c r="B7" s="3"/>
      <c r="C7" s="3" t="str">
        <f t="shared" si="1"/>
        <v>請確認</v>
      </c>
      <c r="D7" s="3"/>
      <c r="E7" s="34"/>
      <c r="F7" s="5">
        <f t="shared" si="2"/>
        <v>125</v>
      </c>
      <c r="G7" s="4"/>
      <c r="H7" s="4"/>
      <c r="I7" s="4"/>
      <c r="J7" s="4"/>
      <c r="K7" s="4"/>
      <c r="L7" s="4"/>
      <c r="M7" s="4"/>
      <c r="N7" s="4"/>
      <c r="O7" s="4"/>
      <c r="P7" s="35"/>
      <c r="Q7" s="35"/>
      <c r="R7" s="37"/>
      <c r="S7" s="7"/>
      <c r="T7" s="7"/>
      <c r="U7" s="7"/>
      <c r="V7" s="36" t="s">
        <v>1</v>
      </c>
      <c r="W7" s="48">
        <f t="shared" si="0"/>
        <v>0</v>
      </c>
      <c r="X7" s="32" t="e" cm="1">
        <f t="array" ref="X7">IF(MOD(INT(VLOOKUP(LEFT($D7,1),設定資料!$D$2:$F$27,3,FALSE)/10)+MOD(VLOOKUP(LEFT($D7,1),設定資料!$D$2:$F$27,3,FALSE),10)*9+SUMPRODUCT(VALUE(MID($D7,ROW($1:$9)+1,1)),{8;7;6;5;4;3;2;1;1}),10)=0,"正確","錯誤")</f>
        <v>#N/A</v>
      </c>
    </row>
    <row r="8" spans="1:24" ht="20.100000000000001" customHeight="1" x14ac:dyDescent="0.25">
      <c r="A8" s="3">
        <v>4</v>
      </c>
      <c r="B8" s="3"/>
      <c r="C8" s="3" t="str">
        <f t="shared" si="1"/>
        <v>請確認</v>
      </c>
      <c r="D8" s="3"/>
      <c r="E8" s="34"/>
      <c r="F8" s="5">
        <f t="shared" si="2"/>
        <v>125</v>
      </c>
      <c r="G8" s="4"/>
      <c r="H8" s="4"/>
      <c r="I8" s="4"/>
      <c r="J8" s="4"/>
      <c r="K8" s="4"/>
      <c r="L8" s="4"/>
      <c r="M8" s="4"/>
      <c r="N8" s="4"/>
      <c r="O8" s="4"/>
      <c r="P8" s="35"/>
      <c r="Q8" s="35"/>
      <c r="R8" s="37"/>
      <c r="S8" s="7"/>
      <c r="T8" s="7"/>
      <c r="U8" s="7"/>
      <c r="V8" s="37">
        <f>COUNTIF(W:W,"&gt;0")</f>
        <v>1</v>
      </c>
      <c r="W8" s="48">
        <f>IF(F8&lt;65,IF(OR(R8="公費",R8="部份公費"),"",IF(R8="自費",COUNTA(S8)+COUNTA(T8)+COUNTA(U8),"請確認")),COUNTA(S8)+COUNTA(T8)+COUNTA(U8))</f>
        <v>0</v>
      </c>
      <c r="X8" s="32" t="e" cm="1">
        <f t="array" ref="X8">IF(MOD(INT(VLOOKUP(LEFT($D8,1),設定資料!$D$2:$F$27,3,FALSE)/10)+MOD(VLOOKUP(LEFT($D8,1),設定資料!$D$2:$F$27,3,FALSE),10)*9+SUMPRODUCT(VALUE(MID($D8,ROW($1:$9)+1,1)),{8;7;6;5;4;3;2;1;1}),10)=0,"正確","錯誤")</f>
        <v>#N/A</v>
      </c>
    </row>
    <row r="9" spans="1:24" ht="20.100000000000001" customHeight="1" x14ac:dyDescent="0.25">
      <c r="A9" s="3">
        <v>5</v>
      </c>
      <c r="B9" s="3"/>
      <c r="C9" s="3" t="str">
        <f t="shared" si="1"/>
        <v>請確認</v>
      </c>
      <c r="D9" s="35"/>
      <c r="E9" s="34"/>
      <c r="F9" s="5">
        <f t="shared" si="2"/>
        <v>125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2"/>
      <c r="T9" s="42"/>
      <c r="U9" s="42"/>
      <c r="V9" s="36" t="s">
        <v>2</v>
      </c>
      <c r="W9" s="48">
        <f t="shared" ref="W9:W72" si="3">IF(F9&lt;65,IF(OR(R9="公費",R9="部份公費"),"",IF(R9="自費",COUNTA(S9)+COUNTA(T9)+COUNTA(U9),"請確認")),COUNTA(S9)+COUNTA(T9)+COUNTA(U9))</f>
        <v>0</v>
      </c>
      <c r="X9" s="32" t="e" cm="1">
        <f t="array" ref="X9">IF(MOD(INT(VLOOKUP(LEFT($D9,1),設定資料!$D$2:$F$27,3,FALSE)/10)+MOD(VLOOKUP(LEFT($D9,1),設定資料!$D$2:$F$27,3,FALSE),10)*9+SUMPRODUCT(VALUE(MID($D9,ROW($1:$9)+1,1)),{8;7;6;5;4;3;2;1;1}),10)=0,"正確","錯誤")</f>
        <v>#N/A</v>
      </c>
    </row>
    <row r="10" spans="1:24" ht="20.100000000000001" customHeight="1" x14ac:dyDescent="0.25">
      <c r="A10" s="3">
        <v>6</v>
      </c>
      <c r="B10" s="3"/>
      <c r="C10" s="3" t="str">
        <f t="shared" si="1"/>
        <v>請確認</v>
      </c>
      <c r="D10" s="3"/>
      <c r="E10" s="34"/>
      <c r="F10" s="5">
        <f t="shared" si="2"/>
        <v>125</v>
      </c>
      <c r="G10" s="4"/>
      <c r="H10" s="4"/>
      <c r="I10" s="4"/>
      <c r="J10" s="4"/>
      <c r="K10" s="4"/>
      <c r="L10" s="4"/>
      <c r="M10" s="4"/>
      <c r="N10" s="4"/>
      <c r="O10" s="4"/>
      <c r="P10" s="35"/>
      <c r="Q10" s="35"/>
      <c r="R10" s="37"/>
      <c r="S10" s="7"/>
      <c r="T10" s="7"/>
      <c r="U10" s="7"/>
      <c r="V10" s="37">
        <f>COUNTIF(C:C,LEFT(V9,1))</f>
        <v>1</v>
      </c>
      <c r="W10" s="48">
        <f t="shared" si="3"/>
        <v>0</v>
      </c>
      <c r="X10" s="32" t="e" cm="1">
        <f t="array" ref="X10">IF(MOD(INT(VLOOKUP(LEFT($D10,1),設定資料!$D$2:$F$27,3,FALSE)/10)+MOD(VLOOKUP(LEFT($D10,1),設定資料!$D$2:$F$27,3,FALSE),10)*9+SUMPRODUCT(VALUE(MID($D10,ROW($1:$9)+1,1)),{8;7;6;5;4;3;2;1;1}),10)=0,"正確","錯誤")</f>
        <v>#N/A</v>
      </c>
    </row>
    <row r="11" spans="1:24" ht="20.100000000000001" customHeight="1" x14ac:dyDescent="0.25">
      <c r="A11" s="3">
        <v>7</v>
      </c>
      <c r="B11" s="3"/>
      <c r="C11" s="3" t="str">
        <f t="shared" si="1"/>
        <v>請確認</v>
      </c>
      <c r="D11" s="3"/>
      <c r="E11" s="34"/>
      <c r="F11" s="5">
        <f t="shared" si="2"/>
        <v>125</v>
      </c>
      <c r="G11" s="4"/>
      <c r="H11" s="4"/>
      <c r="I11" s="4"/>
      <c r="J11" s="4"/>
      <c r="K11" s="4"/>
      <c r="L11" s="4"/>
      <c r="M11" s="4"/>
      <c r="N11" s="4"/>
      <c r="O11" s="4"/>
      <c r="P11" s="35"/>
      <c r="Q11" s="35"/>
      <c r="R11" s="37"/>
      <c r="S11" s="7"/>
      <c r="T11" s="7"/>
      <c r="U11" s="12"/>
      <c r="V11" s="36" t="s">
        <v>3</v>
      </c>
      <c r="W11" s="48">
        <f t="shared" si="3"/>
        <v>0</v>
      </c>
      <c r="X11" s="32" t="e" cm="1">
        <f t="array" ref="X11">IF(MOD(INT(VLOOKUP(LEFT($D11,1),設定資料!$D$2:$F$27,3,FALSE)/10)+MOD(VLOOKUP(LEFT($D11,1),設定資料!$D$2:$F$27,3,FALSE),10)*9+SUMPRODUCT(VALUE(MID($D11,ROW($1:$9)+1,1)),{8;7;6;5;4;3;2;1;1}),10)=0,"正確","錯誤")</f>
        <v>#N/A</v>
      </c>
    </row>
    <row r="12" spans="1:24" ht="20.100000000000001" customHeight="1" x14ac:dyDescent="0.25">
      <c r="A12" s="3">
        <v>8</v>
      </c>
      <c r="B12" s="3"/>
      <c r="C12" s="3" t="str">
        <f t="shared" si="1"/>
        <v>請確認</v>
      </c>
      <c r="D12" s="37"/>
      <c r="E12" s="34"/>
      <c r="F12" s="5">
        <f t="shared" si="2"/>
        <v>125</v>
      </c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7"/>
      <c r="S12" s="43"/>
      <c r="T12" s="43"/>
      <c r="U12" s="43"/>
      <c r="V12" s="37">
        <f>COUNTIF(C:C,LEFT(V11,1))</f>
        <v>0</v>
      </c>
      <c r="W12" s="48">
        <f t="shared" si="3"/>
        <v>0</v>
      </c>
      <c r="X12" s="32" t="e" cm="1">
        <f t="array" ref="X12">IF(MOD(INT(VLOOKUP(LEFT($D12,1),設定資料!$D$2:$F$27,3,FALSE)/10)+MOD(VLOOKUP(LEFT($D12,1),設定資料!$D$2:$F$27,3,FALSE),10)*9+SUMPRODUCT(VALUE(MID($D12,ROW($1:$9)+1,1)),{8;7;6;5;4;3;2;1;1}),10)=0,"正確","錯誤")</f>
        <v>#N/A</v>
      </c>
    </row>
    <row r="13" spans="1:24" ht="20.100000000000001" customHeight="1" x14ac:dyDescent="0.25">
      <c r="A13" s="3">
        <v>9</v>
      </c>
      <c r="B13" s="3"/>
      <c r="C13" s="3" t="str">
        <f t="shared" si="1"/>
        <v>請確認</v>
      </c>
      <c r="D13" s="37"/>
      <c r="E13" s="34"/>
      <c r="F13" s="5">
        <f t="shared" si="2"/>
        <v>125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"/>
      <c r="S13" s="7"/>
      <c r="T13" s="42"/>
      <c r="U13" s="42"/>
      <c r="W13" s="48">
        <f t="shared" si="3"/>
        <v>0</v>
      </c>
      <c r="X13" s="32" t="e" cm="1">
        <f t="array" ref="X13">IF(MOD(INT(VLOOKUP(LEFT($D13,1),設定資料!$D$2:$F$27,3,FALSE)/10)+MOD(VLOOKUP(LEFT($D13,1),設定資料!$D$2:$F$27,3,FALSE),10)*9+SUMPRODUCT(VALUE(MID($D13,ROW($1:$9)+1,1)),{8;7;6;5;4;3;2;1;1}),10)=0,"正確","錯誤")</f>
        <v>#N/A</v>
      </c>
    </row>
    <row r="14" spans="1:24" ht="20.100000000000001" customHeight="1" x14ac:dyDescent="0.25">
      <c r="A14" s="3">
        <v>10</v>
      </c>
      <c r="B14" s="3"/>
      <c r="C14" s="3" t="str">
        <f t="shared" si="1"/>
        <v>請確認</v>
      </c>
      <c r="D14" s="3"/>
      <c r="E14" s="34"/>
      <c r="F14" s="5">
        <f t="shared" si="2"/>
        <v>125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7"/>
      <c r="S14" s="3"/>
      <c r="T14" s="3"/>
      <c r="U14" s="3"/>
      <c r="W14" s="48">
        <f t="shared" si="3"/>
        <v>0</v>
      </c>
      <c r="X14" s="32" t="e" cm="1">
        <f t="array" ref="X14">IF(MOD(INT(VLOOKUP(LEFT($D14,1),設定資料!$D$2:$F$27,3,FALSE)/10)+MOD(VLOOKUP(LEFT($D14,1),設定資料!$D$2:$F$27,3,FALSE),10)*9+SUMPRODUCT(VALUE(MID($D14,ROW($1:$9)+1,1)),{8;7;6;5;4;3;2;1;1}),10)=0,"正確","錯誤")</f>
        <v>#N/A</v>
      </c>
    </row>
    <row r="15" spans="1:24" ht="20.100000000000001" customHeight="1" x14ac:dyDescent="0.25">
      <c r="A15" s="3">
        <v>11</v>
      </c>
      <c r="B15" s="3"/>
      <c r="C15" s="3" t="str">
        <f t="shared" si="1"/>
        <v>請確認</v>
      </c>
      <c r="D15" s="7"/>
      <c r="E15" s="34"/>
      <c r="F15" s="5">
        <f t="shared" si="2"/>
        <v>125</v>
      </c>
      <c r="G15" s="4"/>
      <c r="H15" s="4"/>
      <c r="I15" s="4"/>
      <c r="J15" s="4"/>
      <c r="K15" s="4"/>
      <c r="L15" s="4"/>
      <c r="M15" s="4"/>
      <c r="N15" s="4"/>
      <c r="O15" s="4"/>
      <c r="P15" s="35"/>
      <c r="Q15" s="35"/>
      <c r="R15" s="37"/>
      <c r="S15" s="7"/>
      <c r="T15" s="7"/>
      <c r="U15" s="7"/>
      <c r="W15" s="48">
        <f t="shared" si="3"/>
        <v>0</v>
      </c>
      <c r="X15" s="32" t="e" cm="1">
        <f t="array" ref="X15">IF(MOD(INT(VLOOKUP(LEFT($D15,1),設定資料!$D$2:$F$27,3,FALSE)/10)+MOD(VLOOKUP(LEFT($D15,1),設定資料!$D$2:$F$27,3,FALSE),10)*9+SUMPRODUCT(VALUE(MID($D15,ROW($1:$9)+1,1)),{8;7;6;5;4;3;2;1;1}),10)=0,"正確","錯誤")</f>
        <v>#N/A</v>
      </c>
    </row>
    <row r="16" spans="1:24" ht="20.100000000000001" customHeight="1" x14ac:dyDescent="0.25">
      <c r="A16" s="3">
        <v>12</v>
      </c>
      <c r="B16" s="3"/>
      <c r="C16" s="3" t="str">
        <f t="shared" si="1"/>
        <v>請確認</v>
      </c>
      <c r="D16" s="3"/>
      <c r="E16" s="34"/>
      <c r="F16" s="5">
        <f t="shared" si="2"/>
        <v>125</v>
      </c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7"/>
      <c r="S16" s="42"/>
      <c r="T16" s="42"/>
      <c r="U16" s="42"/>
      <c r="W16" s="48">
        <f t="shared" si="3"/>
        <v>0</v>
      </c>
      <c r="X16" s="32" t="e" cm="1">
        <f t="array" ref="X16">IF(MOD(INT(VLOOKUP(LEFT($D16,1),設定資料!$D$2:$F$27,3,FALSE)/10)+MOD(VLOOKUP(LEFT($D16,1),設定資料!$D$2:$F$27,3,FALSE),10)*9+SUMPRODUCT(VALUE(MID($D16,ROW($1:$9)+1,1)),{8;7;6;5;4;3;2;1;1}),10)=0,"正確","錯誤")</f>
        <v>#N/A</v>
      </c>
    </row>
    <row r="17" spans="1:24" ht="20.100000000000001" customHeight="1" x14ac:dyDescent="0.25">
      <c r="A17" s="3">
        <v>13</v>
      </c>
      <c r="B17" s="3"/>
      <c r="C17" s="3" t="str">
        <f t="shared" si="1"/>
        <v>請確認</v>
      </c>
      <c r="D17" s="7"/>
      <c r="E17" s="34"/>
      <c r="F17" s="5">
        <f t="shared" si="2"/>
        <v>125</v>
      </c>
      <c r="G17" s="4"/>
      <c r="H17" s="4"/>
      <c r="I17" s="4"/>
      <c r="J17" s="4"/>
      <c r="K17" s="4"/>
      <c r="L17" s="4"/>
      <c r="M17" s="4"/>
      <c r="N17" s="4"/>
      <c r="O17" s="4"/>
      <c r="P17" s="35"/>
      <c r="Q17" s="35"/>
      <c r="R17" s="37"/>
      <c r="S17" s="7"/>
      <c r="T17" s="7"/>
      <c r="U17" s="7"/>
      <c r="W17" s="48">
        <f t="shared" si="3"/>
        <v>0</v>
      </c>
      <c r="X17" s="32" t="e" cm="1">
        <f t="array" ref="X17">IF(MOD(INT(VLOOKUP(LEFT($D17,1),設定資料!$D$2:$F$27,3,FALSE)/10)+MOD(VLOOKUP(LEFT($D17,1),設定資料!$D$2:$F$27,3,FALSE),10)*9+SUMPRODUCT(VALUE(MID($D17,ROW($1:$9)+1,1)),{8;7;6;5;4;3;2;1;1}),10)=0,"正確","錯誤")</f>
        <v>#N/A</v>
      </c>
    </row>
    <row r="18" spans="1:24" ht="20.100000000000001" customHeight="1" x14ac:dyDescent="0.25">
      <c r="A18" s="3">
        <v>14</v>
      </c>
      <c r="B18" s="3"/>
      <c r="C18" s="3" t="str">
        <f t="shared" si="1"/>
        <v>請確認</v>
      </c>
      <c r="D18" s="3"/>
      <c r="E18" s="34"/>
      <c r="F18" s="5">
        <f t="shared" si="2"/>
        <v>125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"/>
      <c r="S18" s="3"/>
      <c r="T18" s="3"/>
      <c r="U18" s="7"/>
      <c r="W18" s="48">
        <f t="shared" si="3"/>
        <v>0</v>
      </c>
      <c r="X18" s="32" t="e" cm="1">
        <f t="array" ref="X18">IF(MOD(INT(VLOOKUP(LEFT($D18,1),設定資料!$D$2:$F$27,3,FALSE)/10)+MOD(VLOOKUP(LEFT($D18,1),設定資料!$D$2:$F$27,3,FALSE),10)*9+SUMPRODUCT(VALUE(MID($D18,ROW($1:$9)+1,1)),{8;7;6;5;4;3;2;1;1}),10)=0,"正確","錯誤")</f>
        <v>#N/A</v>
      </c>
    </row>
    <row r="19" spans="1:24" ht="20.100000000000001" customHeight="1" x14ac:dyDescent="0.25">
      <c r="A19" s="3">
        <v>15</v>
      </c>
      <c r="B19" s="3"/>
      <c r="C19" s="3" t="str">
        <f t="shared" si="1"/>
        <v>請確認</v>
      </c>
      <c r="D19" s="37"/>
      <c r="E19" s="34"/>
      <c r="F19" s="5">
        <f t="shared" si="2"/>
        <v>125</v>
      </c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"/>
      <c r="S19" s="7"/>
      <c r="T19" s="42"/>
      <c r="U19" s="7"/>
      <c r="W19" s="48">
        <f t="shared" si="3"/>
        <v>0</v>
      </c>
      <c r="X19" s="32" t="e" cm="1">
        <f t="array" ref="X19">IF(MOD(INT(VLOOKUP(LEFT($D19,1),設定資料!$D$2:$F$27,3,FALSE)/10)+MOD(VLOOKUP(LEFT($D19,1),設定資料!$D$2:$F$27,3,FALSE),10)*9+SUMPRODUCT(VALUE(MID($D19,ROW($1:$9)+1,1)),{8;7;6;5;4;3;2;1;1}),10)=0,"正確","錯誤")</f>
        <v>#N/A</v>
      </c>
    </row>
    <row r="20" spans="1:24" ht="20.100000000000001" customHeight="1" x14ac:dyDescent="0.25">
      <c r="A20" s="3">
        <v>16</v>
      </c>
      <c r="B20" s="3"/>
      <c r="C20" s="3" t="str">
        <f t="shared" si="1"/>
        <v>請確認</v>
      </c>
      <c r="D20" s="7"/>
      <c r="E20" s="34"/>
      <c r="F20" s="5">
        <f t="shared" si="2"/>
        <v>125</v>
      </c>
      <c r="G20" s="4"/>
      <c r="H20" s="4"/>
      <c r="I20" s="4"/>
      <c r="J20" s="4"/>
      <c r="K20" s="4"/>
      <c r="L20" s="4"/>
      <c r="M20" s="4"/>
      <c r="N20" s="4"/>
      <c r="O20" s="4"/>
      <c r="P20" s="35"/>
      <c r="Q20" s="35"/>
      <c r="R20" s="37"/>
      <c r="S20" s="7"/>
      <c r="T20" s="7"/>
      <c r="U20" s="7"/>
      <c r="W20" s="48">
        <f t="shared" si="3"/>
        <v>0</v>
      </c>
      <c r="X20" s="32" t="e" cm="1">
        <f t="array" ref="X20">IF(MOD(INT(VLOOKUP(LEFT($D20,1),設定資料!$D$2:$F$27,3,FALSE)/10)+MOD(VLOOKUP(LEFT($D20,1),設定資料!$D$2:$F$27,3,FALSE),10)*9+SUMPRODUCT(VALUE(MID($D20,ROW($1:$9)+1,1)),{8;7;6;5;4;3;2;1;1}),10)=0,"正確","錯誤")</f>
        <v>#N/A</v>
      </c>
    </row>
    <row r="21" spans="1:24" ht="20.100000000000001" customHeight="1" x14ac:dyDescent="0.25">
      <c r="A21" s="3">
        <v>17</v>
      </c>
      <c r="B21" s="3"/>
      <c r="C21" s="3" t="str">
        <f t="shared" si="1"/>
        <v>請確認</v>
      </c>
      <c r="D21" s="7"/>
      <c r="E21" s="34"/>
      <c r="F21" s="5">
        <f t="shared" si="2"/>
        <v>125</v>
      </c>
      <c r="G21" s="4"/>
      <c r="H21" s="4"/>
      <c r="I21" s="4"/>
      <c r="J21" s="4"/>
      <c r="K21" s="4"/>
      <c r="L21" s="4"/>
      <c r="M21" s="4"/>
      <c r="N21" s="4"/>
      <c r="O21" s="4"/>
      <c r="P21" s="35"/>
      <c r="Q21" s="35"/>
      <c r="R21" s="37"/>
      <c r="S21" s="7"/>
      <c r="T21" s="7"/>
      <c r="U21" s="7"/>
      <c r="W21" s="48">
        <f t="shared" si="3"/>
        <v>0</v>
      </c>
      <c r="X21" s="32" t="e" cm="1">
        <f t="array" ref="X21">IF(MOD(INT(VLOOKUP(LEFT($D21,1),設定資料!$D$2:$F$27,3,FALSE)/10)+MOD(VLOOKUP(LEFT($D21,1),設定資料!$D$2:$F$27,3,FALSE),10)*9+SUMPRODUCT(VALUE(MID($D21,ROW($1:$9)+1,1)),{8;7;6;5;4;3;2;1;1}),10)=0,"正確","錯誤")</f>
        <v>#N/A</v>
      </c>
    </row>
    <row r="22" spans="1:24" ht="20.100000000000001" customHeight="1" x14ac:dyDescent="0.25">
      <c r="A22" s="3">
        <v>18</v>
      </c>
      <c r="B22" s="3"/>
      <c r="C22" s="3" t="str">
        <f t="shared" si="1"/>
        <v>請確認</v>
      </c>
      <c r="D22" s="7"/>
      <c r="E22" s="34"/>
      <c r="F22" s="5">
        <f t="shared" si="2"/>
        <v>125</v>
      </c>
      <c r="G22" s="4"/>
      <c r="H22" s="4"/>
      <c r="I22" s="4"/>
      <c r="J22" s="4"/>
      <c r="K22" s="4"/>
      <c r="L22" s="4"/>
      <c r="M22" s="4"/>
      <c r="N22" s="4"/>
      <c r="O22" s="4"/>
      <c r="P22" s="35"/>
      <c r="Q22" s="35"/>
      <c r="R22" s="37"/>
      <c r="S22" s="7"/>
      <c r="T22" s="7"/>
      <c r="U22" s="7"/>
      <c r="W22" s="48">
        <f t="shared" si="3"/>
        <v>0</v>
      </c>
      <c r="X22" s="32" t="e" cm="1">
        <f t="array" ref="X22">IF(MOD(INT(VLOOKUP(LEFT($D22,1),設定資料!$D$2:$F$27,3,FALSE)/10)+MOD(VLOOKUP(LEFT($D22,1),設定資料!$D$2:$F$27,3,FALSE),10)*9+SUMPRODUCT(VALUE(MID($D22,ROW($1:$9)+1,1)),{8;7;6;5;4;3;2;1;1}),10)=0,"正確","錯誤")</f>
        <v>#N/A</v>
      </c>
    </row>
    <row r="23" spans="1:24" ht="20.100000000000001" customHeight="1" x14ac:dyDescent="0.25">
      <c r="A23" s="3">
        <v>19</v>
      </c>
      <c r="B23" s="3"/>
      <c r="C23" s="3" t="str">
        <f t="shared" si="1"/>
        <v>請確認</v>
      </c>
      <c r="D23" s="7"/>
      <c r="E23" s="34"/>
      <c r="F23" s="5">
        <f t="shared" si="2"/>
        <v>125</v>
      </c>
      <c r="G23" s="4"/>
      <c r="H23" s="4"/>
      <c r="I23" s="4"/>
      <c r="J23" s="4"/>
      <c r="K23" s="4"/>
      <c r="L23" s="4"/>
      <c r="M23" s="4"/>
      <c r="N23" s="4"/>
      <c r="O23" s="4"/>
      <c r="P23" s="35"/>
      <c r="Q23" s="35"/>
      <c r="R23" s="37"/>
      <c r="S23" s="7"/>
      <c r="T23" s="7"/>
      <c r="U23" s="7"/>
      <c r="W23" s="48">
        <f t="shared" si="3"/>
        <v>0</v>
      </c>
      <c r="X23" s="32" t="e" cm="1">
        <f t="array" ref="X23">IF(MOD(INT(VLOOKUP(LEFT($D23,1),設定資料!$D$2:$F$27,3,FALSE)/10)+MOD(VLOOKUP(LEFT($D23,1),設定資料!$D$2:$F$27,3,FALSE),10)*9+SUMPRODUCT(VALUE(MID($D23,ROW($1:$9)+1,1)),{8;7;6;5;4;3;2;1;1}),10)=0,"正確","錯誤")</f>
        <v>#N/A</v>
      </c>
    </row>
    <row r="24" spans="1:24" ht="20.100000000000001" customHeight="1" x14ac:dyDescent="0.25">
      <c r="A24" s="3">
        <v>20</v>
      </c>
      <c r="B24" s="3"/>
      <c r="C24" s="3" t="str">
        <f t="shared" si="1"/>
        <v>請確認</v>
      </c>
      <c r="D24" s="3"/>
      <c r="E24" s="34"/>
      <c r="F24" s="5">
        <f t="shared" si="2"/>
        <v>125</v>
      </c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42"/>
      <c r="T24" s="42"/>
      <c r="U24" s="7"/>
      <c r="W24" s="48">
        <f t="shared" si="3"/>
        <v>0</v>
      </c>
      <c r="X24" s="32" t="e" cm="1">
        <f t="array" ref="X24">IF(MOD(INT(VLOOKUP(LEFT($D24,1),設定資料!$D$2:$F$27,3,FALSE)/10)+MOD(VLOOKUP(LEFT($D24,1),設定資料!$D$2:$F$27,3,FALSE),10)*9+SUMPRODUCT(VALUE(MID($D24,ROW($1:$9)+1,1)),{8;7;6;5;4;3;2;1;1}),10)=0,"正確","錯誤")</f>
        <v>#N/A</v>
      </c>
    </row>
    <row r="25" spans="1:24" ht="20.100000000000001" customHeight="1" x14ac:dyDescent="0.25">
      <c r="A25" s="3">
        <v>21</v>
      </c>
      <c r="B25" s="3"/>
      <c r="C25" s="3" t="str">
        <f t="shared" si="1"/>
        <v>請確認</v>
      </c>
      <c r="D25" s="35"/>
      <c r="E25" s="34"/>
      <c r="F25" s="5">
        <f t="shared" si="2"/>
        <v>125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42"/>
      <c r="T25" s="42"/>
      <c r="U25" s="7"/>
      <c r="W25" s="48">
        <f t="shared" si="3"/>
        <v>0</v>
      </c>
      <c r="X25" s="32" t="e" cm="1">
        <f t="array" ref="X25">IF(MOD(INT(VLOOKUP(LEFT($D25,1),設定資料!$D$2:$F$27,3,FALSE)/10)+MOD(VLOOKUP(LEFT($D25,1),設定資料!$D$2:$F$27,3,FALSE),10)*9+SUMPRODUCT(VALUE(MID($D25,ROW($1:$9)+1,1)),{8;7;6;5;4;3;2;1;1}),10)=0,"正確","錯誤")</f>
        <v>#N/A</v>
      </c>
    </row>
    <row r="26" spans="1:24" ht="20.100000000000001" customHeight="1" x14ac:dyDescent="0.25">
      <c r="A26" s="3">
        <v>22</v>
      </c>
      <c r="B26" s="3"/>
      <c r="C26" s="3" t="str">
        <f t="shared" si="1"/>
        <v>請確認</v>
      </c>
      <c r="D26" s="37"/>
      <c r="E26" s="34"/>
      <c r="F26" s="5">
        <f t="shared" si="2"/>
        <v>125</v>
      </c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7"/>
      <c r="S26" s="42"/>
      <c r="T26" s="42"/>
      <c r="U26" s="7"/>
      <c r="W26" s="48">
        <f t="shared" si="3"/>
        <v>0</v>
      </c>
      <c r="X26" s="32" t="e" cm="1">
        <f t="array" ref="X26">IF(MOD(INT(VLOOKUP(LEFT($D26,1),設定資料!$D$2:$F$27,3,FALSE)/10)+MOD(VLOOKUP(LEFT($D26,1),設定資料!$D$2:$F$27,3,FALSE),10)*9+SUMPRODUCT(VALUE(MID($D26,ROW($1:$9)+1,1)),{8;7;6;5;4;3;2;1;1}),10)=0,"正確","錯誤")</f>
        <v>#N/A</v>
      </c>
    </row>
    <row r="27" spans="1:24" ht="20.100000000000001" customHeight="1" x14ac:dyDescent="0.25">
      <c r="A27" s="3">
        <v>23</v>
      </c>
      <c r="B27" s="3"/>
      <c r="C27" s="3" t="str">
        <f t="shared" si="1"/>
        <v>請確認</v>
      </c>
      <c r="D27" s="7"/>
      <c r="E27" s="34"/>
      <c r="F27" s="5">
        <f t="shared" si="2"/>
        <v>125</v>
      </c>
      <c r="G27" s="4"/>
      <c r="H27" s="4"/>
      <c r="I27" s="4"/>
      <c r="J27" s="4"/>
      <c r="K27" s="4"/>
      <c r="L27" s="4"/>
      <c r="M27" s="4"/>
      <c r="N27" s="4"/>
      <c r="O27" s="4"/>
      <c r="P27" s="35"/>
      <c r="Q27" s="35"/>
      <c r="R27" s="37"/>
      <c r="S27" s="7"/>
      <c r="T27" s="7"/>
      <c r="U27" s="7"/>
      <c r="W27" s="48">
        <f t="shared" si="3"/>
        <v>0</v>
      </c>
      <c r="X27" s="32" t="e" cm="1">
        <f t="array" ref="X27">IF(MOD(INT(VLOOKUP(LEFT($D27,1),設定資料!$D$2:$F$27,3,FALSE)/10)+MOD(VLOOKUP(LEFT($D27,1),設定資料!$D$2:$F$27,3,FALSE),10)*9+SUMPRODUCT(VALUE(MID($D27,ROW($1:$9)+1,1)),{8;7;6;5;4;3;2;1;1}),10)=0,"正確","錯誤")</f>
        <v>#N/A</v>
      </c>
    </row>
    <row r="28" spans="1:24" ht="20.100000000000001" customHeight="1" x14ac:dyDescent="0.25">
      <c r="A28" s="3">
        <v>24</v>
      </c>
      <c r="B28" s="3"/>
      <c r="C28" s="3" t="str">
        <f t="shared" si="1"/>
        <v>請確認</v>
      </c>
      <c r="D28" s="7"/>
      <c r="E28" s="34"/>
      <c r="F28" s="5">
        <f t="shared" si="2"/>
        <v>125</v>
      </c>
      <c r="G28" s="4"/>
      <c r="H28" s="4"/>
      <c r="I28" s="4"/>
      <c r="J28" s="4"/>
      <c r="K28" s="4"/>
      <c r="L28" s="4"/>
      <c r="M28" s="4"/>
      <c r="N28" s="4"/>
      <c r="O28" s="4"/>
      <c r="P28" s="35"/>
      <c r="Q28" s="35"/>
      <c r="R28" s="37"/>
      <c r="S28" s="7"/>
      <c r="T28" s="7"/>
      <c r="U28" s="7"/>
      <c r="W28" s="48">
        <f t="shared" si="3"/>
        <v>0</v>
      </c>
      <c r="X28" s="32" t="e" cm="1">
        <f t="array" ref="X28">IF(MOD(INT(VLOOKUP(LEFT($D28,1),設定資料!$D$2:$F$27,3,FALSE)/10)+MOD(VLOOKUP(LEFT($D28,1),設定資料!$D$2:$F$27,3,FALSE),10)*9+SUMPRODUCT(VALUE(MID($D28,ROW($1:$9)+1,1)),{8;7;6;5;4;3;2;1;1}),10)=0,"正確","錯誤")</f>
        <v>#N/A</v>
      </c>
    </row>
    <row r="29" spans="1:24" ht="20.100000000000001" customHeight="1" x14ac:dyDescent="0.25">
      <c r="A29" s="3">
        <v>25</v>
      </c>
      <c r="B29" s="3"/>
      <c r="C29" s="3" t="str">
        <f t="shared" si="1"/>
        <v>請確認</v>
      </c>
      <c r="D29" s="7"/>
      <c r="E29" s="34"/>
      <c r="F29" s="5">
        <f t="shared" si="2"/>
        <v>125</v>
      </c>
      <c r="G29" s="4"/>
      <c r="H29" s="4"/>
      <c r="I29" s="4"/>
      <c r="J29" s="4"/>
      <c r="K29" s="4"/>
      <c r="L29" s="4"/>
      <c r="M29" s="4"/>
      <c r="N29" s="4"/>
      <c r="O29" s="4"/>
      <c r="P29" s="35"/>
      <c r="Q29" s="35"/>
      <c r="R29" s="37"/>
      <c r="S29" s="7"/>
      <c r="T29" s="7"/>
      <c r="U29" s="7"/>
      <c r="W29" s="48">
        <f t="shared" si="3"/>
        <v>0</v>
      </c>
      <c r="X29" s="32" t="e" cm="1">
        <f t="array" ref="X29">IF(MOD(INT(VLOOKUP(LEFT($D29,1),設定資料!$D$2:$F$27,3,FALSE)/10)+MOD(VLOOKUP(LEFT($D29,1),設定資料!$D$2:$F$27,3,FALSE),10)*9+SUMPRODUCT(VALUE(MID($D29,ROW($1:$9)+1,1)),{8;7;6;5;4;3;2;1;1}),10)=0,"正確","錯誤")</f>
        <v>#N/A</v>
      </c>
    </row>
    <row r="30" spans="1:24" ht="20.100000000000001" customHeight="1" x14ac:dyDescent="0.25">
      <c r="A30" s="3">
        <v>26</v>
      </c>
      <c r="B30" s="3"/>
      <c r="C30" s="3" t="str">
        <f t="shared" si="1"/>
        <v>請確認</v>
      </c>
      <c r="D30" s="7"/>
      <c r="E30" s="34"/>
      <c r="F30" s="5">
        <f t="shared" si="2"/>
        <v>125</v>
      </c>
      <c r="G30" s="4"/>
      <c r="H30" s="4"/>
      <c r="I30" s="4"/>
      <c r="J30" s="4"/>
      <c r="K30" s="4"/>
      <c r="L30" s="4"/>
      <c r="M30" s="4"/>
      <c r="N30" s="4"/>
      <c r="O30" s="4"/>
      <c r="P30" s="35"/>
      <c r="Q30" s="35"/>
      <c r="R30" s="37"/>
      <c r="S30" s="7"/>
      <c r="T30" s="7"/>
      <c r="U30" s="7"/>
      <c r="W30" s="48">
        <f t="shared" si="3"/>
        <v>0</v>
      </c>
      <c r="X30" s="32" t="e" cm="1">
        <f t="array" ref="X30">IF(MOD(INT(VLOOKUP(LEFT($D30,1),設定資料!$D$2:$F$27,3,FALSE)/10)+MOD(VLOOKUP(LEFT($D30,1),設定資料!$D$2:$F$27,3,FALSE),10)*9+SUMPRODUCT(VALUE(MID($D30,ROW($1:$9)+1,1)),{8;7;6;5;4;3;2;1;1}),10)=0,"正確","錯誤")</f>
        <v>#N/A</v>
      </c>
    </row>
    <row r="31" spans="1:24" ht="20.100000000000001" customHeight="1" x14ac:dyDescent="0.25">
      <c r="A31" s="3">
        <v>27</v>
      </c>
      <c r="B31" s="3"/>
      <c r="C31" s="3" t="str">
        <f t="shared" si="1"/>
        <v>請確認</v>
      </c>
      <c r="D31" s="7"/>
      <c r="E31" s="34"/>
      <c r="F31" s="5">
        <f t="shared" si="2"/>
        <v>125</v>
      </c>
      <c r="G31" s="4"/>
      <c r="H31" s="4"/>
      <c r="I31" s="4"/>
      <c r="J31" s="4"/>
      <c r="K31" s="4"/>
      <c r="L31" s="4"/>
      <c r="M31" s="4"/>
      <c r="N31" s="4"/>
      <c r="O31" s="4"/>
      <c r="P31" s="35"/>
      <c r="Q31" s="35"/>
      <c r="R31" s="37"/>
      <c r="S31" s="7"/>
      <c r="T31" s="7"/>
      <c r="U31" s="7"/>
      <c r="W31" s="48">
        <f t="shared" si="3"/>
        <v>0</v>
      </c>
      <c r="X31" s="32" t="e" cm="1">
        <f t="array" ref="X31">IF(MOD(INT(VLOOKUP(LEFT($D31,1),設定資料!$D$2:$F$27,3,FALSE)/10)+MOD(VLOOKUP(LEFT($D31,1),設定資料!$D$2:$F$27,3,FALSE),10)*9+SUMPRODUCT(VALUE(MID($D31,ROW($1:$9)+1,1)),{8;7;6;5;4;3;2;1;1}),10)=0,"正確","錯誤")</f>
        <v>#N/A</v>
      </c>
    </row>
    <row r="32" spans="1:24" ht="20.100000000000001" customHeight="1" x14ac:dyDescent="0.25">
      <c r="A32" s="3">
        <v>28</v>
      </c>
      <c r="B32" s="3"/>
      <c r="C32" s="3" t="str">
        <f t="shared" si="1"/>
        <v>請確認</v>
      </c>
      <c r="D32" s="7"/>
      <c r="E32" s="34"/>
      <c r="F32" s="5">
        <f t="shared" si="2"/>
        <v>125</v>
      </c>
      <c r="G32" s="4"/>
      <c r="H32" s="4"/>
      <c r="I32" s="4"/>
      <c r="J32" s="4"/>
      <c r="K32" s="4"/>
      <c r="L32" s="4"/>
      <c r="M32" s="4"/>
      <c r="N32" s="4"/>
      <c r="O32" s="4"/>
      <c r="P32" s="35"/>
      <c r="Q32" s="35"/>
      <c r="R32" s="37"/>
      <c r="S32" s="7"/>
      <c r="T32" s="7"/>
      <c r="U32" s="7"/>
      <c r="W32" s="48">
        <f t="shared" si="3"/>
        <v>0</v>
      </c>
      <c r="X32" s="32" t="e" cm="1">
        <f t="array" ref="X32">IF(MOD(INT(VLOOKUP(LEFT($D32,1),設定資料!$D$2:$F$27,3,FALSE)/10)+MOD(VLOOKUP(LEFT($D32,1),設定資料!$D$2:$F$27,3,FALSE),10)*9+SUMPRODUCT(VALUE(MID($D32,ROW($1:$9)+1,1)),{8;7;6;5;4;3;2;1;1}),10)=0,"正確","錯誤")</f>
        <v>#N/A</v>
      </c>
    </row>
    <row r="33" spans="1:24" ht="20.100000000000001" customHeight="1" x14ac:dyDescent="0.25">
      <c r="A33" s="3">
        <v>29</v>
      </c>
      <c r="B33" s="3"/>
      <c r="C33" s="3" t="str">
        <f t="shared" si="1"/>
        <v>請確認</v>
      </c>
      <c r="D33" s="35"/>
      <c r="E33" s="34"/>
      <c r="F33" s="5">
        <f t="shared" si="2"/>
        <v>125</v>
      </c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42"/>
      <c r="T33" s="42"/>
      <c r="U33" s="7"/>
      <c r="W33" s="48">
        <f t="shared" si="3"/>
        <v>0</v>
      </c>
      <c r="X33" s="32" t="e" cm="1">
        <f t="array" ref="X33">IF(MOD(INT(VLOOKUP(LEFT($D33,1),設定資料!$D$2:$F$27,3,FALSE)/10)+MOD(VLOOKUP(LEFT($D33,1),設定資料!$D$2:$F$27,3,FALSE),10)*9+SUMPRODUCT(VALUE(MID($D33,ROW($1:$9)+1,1)),{8;7;6;5;4;3;2;1;1}),10)=0,"正確","錯誤")</f>
        <v>#N/A</v>
      </c>
    </row>
    <row r="34" spans="1:24" ht="20.100000000000001" customHeight="1" x14ac:dyDescent="0.25">
      <c r="A34" s="3">
        <v>30</v>
      </c>
      <c r="B34" s="3"/>
      <c r="C34" s="3" t="str">
        <f t="shared" si="1"/>
        <v>請確認</v>
      </c>
      <c r="D34" s="37"/>
      <c r="E34" s="34"/>
      <c r="F34" s="5">
        <f t="shared" si="2"/>
        <v>125</v>
      </c>
      <c r="G34" s="4"/>
      <c r="H34" s="4"/>
      <c r="I34" s="4"/>
      <c r="J34" s="4"/>
      <c r="K34" s="4"/>
      <c r="L34" s="4"/>
      <c r="M34" s="4"/>
      <c r="N34" s="4"/>
      <c r="O34" s="4"/>
      <c r="P34" s="35"/>
      <c r="Q34" s="35"/>
      <c r="R34" s="37"/>
      <c r="S34" s="7"/>
      <c r="T34" s="7"/>
      <c r="U34" s="7"/>
      <c r="W34" s="48">
        <f t="shared" si="3"/>
        <v>0</v>
      </c>
      <c r="X34" s="32" t="e" cm="1">
        <f t="array" ref="X34">IF(MOD(INT(VLOOKUP(LEFT($D34,1),設定資料!$D$2:$F$27,3,FALSE)/10)+MOD(VLOOKUP(LEFT($D34,1),設定資料!$D$2:$F$27,3,FALSE),10)*9+SUMPRODUCT(VALUE(MID($D34,ROW($1:$9)+1,1)),{8;7;6;5;4;3;2;1;1}),10)=0,"正確","錯誤")</f>
        <v>#N/A</v>
      </c>
    </row>
    <row r="35" spans="1:24" ht="20.100000000000001" customHeight="1" x14ac:dyDescent="0.25">
      <c r="A35" s="3">
        <v>31</v>
      </c>
      <c r="B35" s="3"/>
      <c r="C35" s="3" t="str">
        <f t="shared" si="1"/>
        <v>請確認</v>
      </c>
      <c r="D35" s="3"/>
      <c r="E35" s="34"/>
      <c r="F35" s="5">
        <f t="shared" si="2"/>
        <v>125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7"/>
      <c r="S35" s="42"/>
      <c r="T35" s="42"/>
      <c r="U35" s="7"/>
      <c r="W35" s="48">
        <f t="shared" si="3"/>
        <v>0</v>
      </c>
      <c r="X35" s="32" t="e" cm="1">
        <f t="array" ref="X35">IF(MOD(INT(VLOOKUP(LEFT($D35,1),設定資料!$D$2:$F$27,3,FALSE)/10)+MOD(VLOOKUP(LEFT($D35,1),設定資料!$D$2:$F$27,3,FALSE),10)*9+SUMPRODUCT(VALUE(MID($D35,ROW($1:$9)+1,1)),{8;7;6;5;4;3;2;1;1}),10)=0,"正確","錯誤")</f>
        <v>#N/A</v>
      </c>
    </row>
    <row r="36" spans="1:24" ht="20.100000000000001" customHeight="1" x14ac:dyDescent="0.25">
      <c r="A36" s="3">
        <v>32</v>
      </c>
      <c r="B36" s="3"/>
      <c r="C36" s="3" t="str">
        <f t="shared" si="1"/>
        <v>請確認</v>
      </c>
      <c r="D36" s="37"/>
      <c r="E36" s="34"/>
      <c r="F36" s="5">
        <f t="shared" si="2"/>
        <v>125</v>
      </c>
      <c r="G36" s="4"/>
      <c r="H36" s="4"/>
      <c r="I36" s="4"/>
      <c r="J36" s="4"/>
      <c r="K36" s="4"/>
      <c r="L36" s="4"/>
      <c r="M36" s="4"/>
      <c r="N36" s="4"/>
      <c r="O36" s="4"/>
      <c r="P36" s="35"/>
      <c r="Q36" s="35"/>
      <c r="R36" s="37"/>
      <c r="S36" s="7"/>
      <c r="T36" s="7"/>
      <c r="U36" s="7"/>
      <c r="W36" s="48">
        <f t="shared" si="3"/>
        <v>0</v>
      </c>
      <c r="X36" s="32" t="e" cm="1">
        <f t="array" ref="X36">IF(MOD(INT(VLOOKUP(LEFT($D36,1),設定資料!$D$2:$F$27,3,FALSE)/10)+MOD(VLOOKUP(LEFT($D36,1),設定資料!$D$2:$F$27,3,FALSE),10)*9+SUMPRODUCT(VALUE(MID($D36,ROW($1:$9)+1,1)),{8;7;6;5;4;3;2;1;1}),10)=0,"正確","錯誤")</f>
        <v>#N/A</v>
      </c>
    </row>
    <row r="37" spans="1:24" ht="20.100000000000001" customHeight="1" x14ac:dyDescent="0.25">
      <c r="A37" s="3">
        <v>33</v>
      </c>
      <c r="B37" s="3"/>
      <c r="C37" s="3" t="str">
        <f t="shared" si="1"/>
        <v>請確認</v>
      </c>
      <c r="D37" s="37"/>
      <c r="E37" s="34"/>
      <c r="F37" s="5">
        <f t="shared" si="2"/>
        <v>125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7"/>
      <c r="S37" s="7"/>
      <c r="T37" s="7"/>
      <c r="U37" s="7"/>
      <c r="W37" s="48">
        <f t="shared" si="3"/>
        <v>0</v>
      </c>
      <c r="X37" s="32" t="e" cm="1">
        <f t="array" ref="X37">IF(MOD(INT(VLOOKUP(LEFT($D37,1),設定資料!$D$2:$F$27,3,FALSE)/10)+MOD(VLOOKUP(LEFT($D37,1),設定資料!$D$2:$F$27,3,FALSE),10)*9+SUMPRODUCT(VALUE(MID($D37,ROW($1:$9)+1,1)),{8;7;6;5;4;3;2;1;1}),10)=0,"正確","錯誤")</f>
        <v>#N/A</v>
      </c>
    </row>
    <row r="38" spans="1:24" ht="20.100000000000001" customHeight="1" x14ac:dyDescent="0.25">
      <c r="A38" s="3">
        <v>34</v>
      </c>
      <c r="B38" s="3"/>
      <c r="C38" s="3" t="str">
        <f t="shared" si="1"/>
        <v>請確認</v>
      </c>
      <c r="D38" s="37"/>
      <c r="E38" s="34"/>
      <c r="F38" s="5">
        <f t="shared" si="2"/>
        <v>125</v>
      </c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7"/>
      <c r="S38" s="37"/>
      <c r="T38" s="37"/>
      <c r="U38" s="7"/>
      <c r="W38" s="48">
        <f t="shared" si="3"/>
        <v>0</v>
      </c>
      <c r="X38" s="32" t="e" cm="1">
        <f t="array" ref="X38">IF(MOD(INT(VLOOKUP(LEFT($D38,1),設定資料!$D$2:$F$27,3,FALSE)/10)+MOD(VLOOKUP(LEFT($D38,1),設定資料!$D$2:$F$27,3,FALSE),10)*9+SUMPRODUCT(VALUE(MID($D38,ROW($1:$9)+1,1)),{8;7;6;5;4;3;2;1;1}),10)=0,"正確","錯誤")</f>
        <v>#N/A</v>
      </c>
    </row>
    <row r="39" spans="1:24" ht="20.100000000000001" customHeight="1" x14ac:dyDescent="0.25">
      <c r="A39" s="3">
        <v>35</v>
      </c>
      <c r="B39" s="3"/>
      <c r="C39" s="3" t="str">
        <f t="shared" si="1"/>
        <v>請確認</v>
      </c>
      <c r="D39" s="3"/>
      <c r="E39" s="34"/>
      <c r="F39" s="5">
        <f t="shared" si="2"/>
        <v>125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"/>
      <c r="S39" s="42"/>
      <c r="T39" s="42"/>
      <c r="U39" s="7"/>
      <c r="W39" s="48">
        <f t="shared" si="3"/>
        <v>0</v>
      </c>
      <c r="X39" s="32" t="e" cm="1">
        <f t="array" ref="X39">IF(MOD(INT(VLOOKUP(LEFT($D39,1),設定資料!$D$2:$F$27,3,FALSE)/10)+MOD(VLOOKUP(LEFT($D39,1),設定資料!$D$2:$F$27,3,FALSE),10)*9+SUMPRODUCT(VALUE(MID($D39,ROW($1:$9)+1,1)),{8;7;6;5;4;3;2;1;1}),10)=0,"正確","錯誤")</f>
        <v>#N/A</v>
      </c>
    </row>
    <row r="40" spans="1:24" ht="20.100000000000001" customHeight="1" x14ac:dyDescent="0.25">
      <c r="A40" s="3">
        <v>36</v>
      </c>
      <c r="B40" s="3"/>
      <c r="C40" s="3" t="str">
        <f t="shared" si="1"/>
        <v>請確認</v>
      </c>
      <c r="D40" s="37"/>
      <c r="E40" s="34"/>
      <c r="F40" s="5">
        <f t="shared" si="2"/>
        <v>125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7"/>
      <c r="S40" s="42"/>
      <c r="T40" s="42"/>
      <c r="U40" s="7"/>
      <c r="W40" s="48">
        <f t="shared" si="3"/>
        <v>0</v>
      </c>
      <c r="X40" s="32" t="e" cm="1">
        <f t="array" ref="X40">IF(MOD(INT(VLOOKUP(LEFT($D40,1),設定資料!$D$2:$F$27,3,FALSE)/10)+MOD(VLOOKUP(LEFT($D40,1),設定資料!$D$2:$F$27,3,FALSE),10)*9+SUMPRODUCT(VALUE(MID($D40,ROW($1:$9)+1,1)),{8;7;6;5;4;3;2;1;1}),10)=0,"正確","錯誤")</f>
        <v>#N/A</v>
      </c>
    </row>
    <row r="41" spans="1:24" ht="20.100000000000001" customHeight="1" x14ac:dyDescent="0.25">
      <c r="A41" s="3">
        <v>37</v>
      </c>
      <c r="B41" s="3"/>
      <c r="C41" s="3" t="str">
        <f t="shared" si="1"/>
        <v>請確認</v>
      </c>
      <c r="D41" s="37"/>
      <c r="E41" s="34"/>
      <c r="F41" s="5">
        <f t="shared" si="2"/>
        <v>125</v>
      </c>
      <c r="G41" s="4"/>
      <c r="H41" s="4"/>
      <c r="I41" s="4"/>
      <c r="J41" s="4"/>
      <c r="K41" s="4"/>
      <c r="L41" s="4"/>
      <c r="M41" s="4"/>
      <c r="N41" s="4"/>
      <c r="O41" s="4"/>
      <c r="P41" s="35"/>
      <c r="Q41" s="35"/>
      <c r="R41" s="37"/>
      <c r="S41" s="7"/>
      <c r="T41" s="7"/>
      <c r="U41" s="7"/>
      <c r="W41" s="48">
        <f t="shared" si="3"/>
        <v>0</v>
      </c>
      <c r="X41" s="32" t="e" cm="1">
        <f t="array" ref="X41">IF(MOD(INT(VLOOKUP(LEFT($D41,1),設定資料!$D$2:$F$27,3,FALSE)/10)+MOD(VLOOKUP(LEFT($D41,1),設定資料!$D$2:$F$27,3,FALSE),10)*9+SUMPRODUCT(VALUE(MID($D41,ROW($1:$9)+1,1)),{8;7;6;5;4;3;2;1;1}),10)=0,"正確","錯誤")</f>
        <v>#N/A</v>
      </c>
    </row>
    <row r="42" spans="1:24" ht="20.100000000000001" customHeight="1" x14ac:dyDescent="0.25">
      <c r="A42" s="3">
        <v>38</v>
      </c>
      <c r="B42" s="3"/>
      <c r="C42" s="3" t="str">
        <f t="shared" si="1"/>
        <v>請確認</v>
      </c>
      <c r="D42" s="37"/>
      <c r="E42" s="34"/>
      <c r="F42" s="5">
        <f t="shared" si="2"/>
        <v>125</v>
      </c>
      <c r="G42" s="4"/>
      <c r="H42" s="4"/>
      <c r="I42" s="4"/>
      <c r="J42" s="4"/>
      <c r="K42" s="4"/>
      <c r="L42" s="4"/>
      <c r="M42" s="4"/>
      <c r="N42" s="4"/>
      <c r="O42" s="4"/>
      <c r="P42" s="35"/>
      <c r="Q42" s="35"/>
      <c r="R42" s="37"/>
      <c r="S42" s="7"/>
      <c r="T42" s="7"/>
      <c r="U42" s="7"/>
      <c r="W42" s="48">
        <f t="shared" si="3"/>
        <v>0</v>
      </c>
      <c r="X42" s="32" t="e" cm="1">
        <f t="array" ref="X42">IF(MOD(INT(VLOOKUP(LEFT($D42,1),設定資料!$D$2:$F$27,3,FALSE)/10)+MOD(VLOOKUP(LEFT($D42,1),設定資料!$D$2:$F$27,3,FALSE),10)*9+SUMPRODUCT(VALUE(MID($D42,ROW($1:$9)+1,1)),{8;7;6;5;4;3;2;1;1}),10)=0,"正確","錯誤")</f>
        <v>#N/A</v>
      </c>
    </row>
    <row r="43" spans="1:24" ht="20.100000000000001" customHeight="1" x14ac:dyDescent="0.25">
      <c r="A43" s="3">
        <v>39</v>
      </c>
      <c r="B43" s="3"/>
      <c r="C43" s="3" t="str">
        <f t="shared" si="1"/>
        <v>請確認</v>
      </c>
      <c r="D43" s="37"/>
      <c r="E43" s="34"/>
      <c r="F43" s="5">
        <f t="shared" si="2"/>
        <v>125</v>
      </c>
      <c r="G43" s="4"/>
      <c r="H43" s="4"/>
      <c r="I43" s="4"/>
      <c r="J43" s="4"/>
      <c r="K43" s="4"/>
      <c r="L43" s="4"/>
      <c r="M43" s="4"/>
      <c r="N43" s="4"/>
      <c r="O43" s="4"/>
      <c r="P43" s="35"/>
      <c r="Q43" s="35"/>
      <c r="R43" s="37"/>
      <c r="S43" s="7"/>
      <c r="T43" s="7"/>
      <c r="U43" s="7"/>
      <c r="W43" s="48">
        <f t="shared" si="3"/>
        <v>0</v>
      </c>
      <c r="X43" s="32" t="e" cm="1">
        <f t="array" ref="X43">IF(MOD(INT(VLOOKUP(LEFT($D43,1),設定資料!$D$2:$F$27,3,FALSE)/10)+MOD(VLOOKUP(LEFT($D43,1),設定資料!$D$2:$F$27,3,FALSE),10)*9+SUMPRODUCT(VALUE(MID($D43,ROW($1:$9)+1,1)),{8;7;6;5;4;3;2;1;1}),10)=0,"正確","錯誤")</f>
        <v>#N/A</v>
      </c>
    </row>
    <row r="44" spans="1:24" ht="20.100000000000001" customHeight="1" x14ac:dyDescent="0.25">
      <c r="A44" s="3">
        <v>40</v>
      </c>
      <c r="B44" s="3"/>
      <c r="C44" s="3" t="str">
        <f t="shared" si="1"/>
        <v>請確認</v>
      </c>
      <c r="D44" s="37"/>
      <c r="E44" s="34"/>
      <c r="F44" s="5">
        <f t="shared" si="2"/>
        <v>125</v>
      </c>
      <c r="G44" s="4"/>
      <c r="H44" s="4"/>
      <c r="I44" s="4"/>
      <c r="J44" s="4"/>
      <c r="K44" s="4"/>
      <c r="L44" s="4"/>
      <c r="M44" s="4"/>
      <c r="N44" s="4"/>
      <c r="O44" s="4"/>
      <c r="P44" s="35"/>
      <c r="Q44" s="35"/>
      <c r="R44" s="37"/>
      <c r="S44" s="7"/>
      <c r="T44" s="7"/>
      <c r="U44" s="7"/>
      <c r="W44" s="48">
        <f t="shared" si="3"/>
        <v>0</v>
      </c>
      <c r="X44" s="32" t="e" cm="1">
        <f t="array" ref="X44">IF(MOD(INT(VLOOKUP(LEFT($D44,1),設定資料!$D$2:$F$27,3,FALSE)/10)+MOD(VLOOKUP(LEFT($D44,1),設定資料!$D$2:$F$27,3,FALSE),10)*9+SUMPRODUCT(VALUE(MID($D44,ROW($1:$9)+1,1)),{8;7;6;5;4;3;2;1;1}),10)=0,"正確","錯誤")</f>
        <v>#N/A</v>
      </c>
    </row>
    <row r="45" spans="1:24" ht="20.100000000000001" customHeight="1" x14ac:dyDescent="0.25">
      <c r="A45" s="3">
        <v>41</v>
      </c>
      <c r="B45" s="3"/>
      <c r="C45" s="3" t="str">
        <f t="shared" si="1"/>
        <v>請確認</v>
      </c>
      <c r="D45" s="37"/>
      <c r="E45" s="34"/>
      <c r="F45" s="5">
        <f t="shared" si="2"/>
        <v>125</v>
      </c>
      <c r="G45" s="4"/>
      <c r="H45" s="4"/>
      <c r="I45" s="4"/>
      <c r="J45" s="4"/>
      <c r="K45" s="4"/>
      <c r="L45" s="4"/>
      <c r="M45" s="4"/>
      <c r="N45" s="4"/>
      <c r="O45" s="4"/>
      <c r="P45" s="35"/>
      <c r="Q45" s="35"/>
      <c r="R45" s="37"/>
      <c r="S45" s="7"/>
      <c r="T45" s="7"/>
      <c r="U45" s="7"/>
      <c r="W45" s="48">
        <f t="shared" si="3"/>
        <v>0</v>
      </c>
      <c r="X45" s="32" t="e" cm="1">
        <f t="array" ref="X45">IF(MOD(INT(VLOOKUP(LEFT($D45,1),設定資料!$D$2:$F$27,3,FALSE)/10)+MOD(VLOOKUP(LEFT($D45,1),設定資料!$D$2:$F$27,3,FALSE),10)*9+SUMPRODUCT(VALUE(MID($D45,ROW($1:$9)+1,1)),{8;7;6;5;4;3;2;1;1}),10)=0,"正確","錯誤")</f>
        <v>#N/A</v>
      </c>
    </row>
    <row r="46" spans="1:24" ht="20.100000000000001" customHeight="1" x14ac:dyDescent="0.25">
      <c r="A46" s="3">
        <v>42</v>
      </c>
      <c r="B46" s="3"/>
      <c r="C46" s="3" t="str">
        <f t="shared" si="1"/>
        <v>請確認</v>
      </c>
      <c r="D46" s="37"/>
      <c r="E46" s="34"/>
      <c r="F46" s="5">
        <f t="shared" si="2"/>
        <v>125</v>
      </c>
      <c r="G46" s="4"/>
      <c r="H46" s="4"/>
      <c r="I46" s="4"/>
      <c r="J46" s="4"/>
      <c r="K46" s="4"/>
      <c r="L46" s="4"/>
      <c r="M46" s="4"/>
      <c r="N46" s="4"/>
      <c r="O46" s="4"/>
      <c r="P46" s="35"/>
      <c r="Q46" s="35"/>
      <c r="R46" s="37"/>
      <c r="S46" s="7"/>
      <c r="T46" s="7"/>
      <c r="U46" s="7"/>
      <c r="W46" s="48">
        <f t="shared" si="3"/>
        <v>0</v>
      </c>
      <c r="X46" s="32" t="e" cm="1">
        <f t="array" ref="X46">IF(MOD(INT(VLOOKUP(LEFT($D46,1),設定資料!$D$2:$F$27,3,FALSE)/10)+MOD(VLOOKUP(LEFT($D46,1),設定資料!$D$2:$F$27,3,FALSE),10)*9+SUMPRODUCT(VALUE(MID($D46,ROW($1:$9)+1,1)),{8;7;6;5;4;3;2;1;1}),10)=0,"正確","錯誤")</f>
        <v>#N/A</v>
      </c>
    </row>
    <row r="47" spans="1:24" ht="20.100000000000001" customHeight="1" x14ac:dyDescent="0.25">
      <c r="A47" s="3">
        <v>43</v>
      </c>
      <c r="B47" s="3"/>
      <c r="C47" s="3" t="str">
        <f t="shared" si="1"/>
        <v>請確認</v>
      </c>
      <c r="D47" s="3"/>
      <c r="E47" s="34"/>
      <c r="F47" s="5">
        <f t="shared" si="2"/>
        <v>125</v>
      </c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7"/>
      <c r="S47" s="42"/>
      <c r="T47" s="42"/>
      <c r="U47" s="7"/>
      <c r="W47" s="48">
        <f t="shared" si="3"/>
        <v>0</v>
      </c>
      <c r="X47" s="32" t="e" cm="1">
        <f t="array" ref="X47">IF(MOD(INT(VLOOKUP(LEFT($D47,1),設定資料!$D$2:$F$27,3,FALSE)/10)+MOD(VLOOKUP(LEFT($D47,1),設定資料!$D$2:$F$27,3,FALSE),10)*9+SUMPRODUCT(VALUE(MID($D47,ROW($1:$9)+1,1)),{8;7;6;5;4;3;2;1;1}),10)=0,"正確","錯誤")</f>
        <v>#N/A</v>
      </c>
    </row>
    <row r="48" spans="1:24" ht="20.100000000000001" customHeight="1" x14ac:dyDescent="0.25">
      <c r="A48" s="3">
        <v>44</v>
      </c>
      <c r="B48" s="3"/>
      <c r="C48" s="3" t="str">
        <f t="shared" si="1"/>
        <v>請確認</v>
      </c>
      <c r="D48" s="37"/>
      <c r="E48" s="34"/>
      <c r="F48" s="5">
        <f t="shared" si="2"/>
        <v>125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"/>
      <c r="S48" s="7"/>
      <c r="T48" s="42"/>
      <c r="U48" s="7"/>
      <c r="W48" s="48">
        <f t="shared" si="3"/>
        <v>0</v>
      </c>
      <c r="X48" s="32" t="e" cm="1">
        <f t="array" ref="X48">IF(MOD(INT(VLOOKUP(LEFT($D48,1),設定資料!$D$2:$F$27,3,FALSE)/10)+MOD(VLOOKUP(LEFT($D48,1),設定資料!$D$2:$F$27,3,FALSE),10)*9+SUMPRODUCT(VALUE(MID($D48,ROW($1:$9)+1,1)),{8;7;6;5;4;3;2;1;1}),10)=0,"正確","錯誤")</f>
        <v>#N/A</v>
      </c>
    </row>
    <row r="49" spans="1:24" ht="20.100000000000001" customHeight="1" x14ac:dyDescent="0.25">
      <c r="A49" s="3">
        <v>45</v>
      </c>
      <c r="B49" s="3"/>
      <c r="C49" s="3" t="str">
        <f t="shared" si="1"/>
        <v>請確認</v>
      </c>
      <c r="D49" s="37"/>
      <c r="E49" s="34"/>
      <c r="F49" s="5">
        <f t="shared" si="2"/>
        <v>125</v>
      </c>
      <c r="G49" s="4"/>
      <c r="H49" s="4"/>
      <c r="I49" s="4"/>
      <c r="J49" s="4"/>
      <c r="K49" s="4"/>
      <c r="L49" s="4"/>
      <c r="M49" s="4"/>
      <c r="N49" s="4"/>
      <c r="O49" s="4"/>
      <c r="P49" s="35"/>
      <c r="Q49" s="35"/>
      <c r="R49" s="37"/>
      <c r="S49" s="7"/>
      <c r="T49" s="7"/>
      <c r="U49" s="7"/>
      <c r="W49" s="48">
        <f t="shared" si="3"/>
        <v>0</v>
      </c>
      <c r="X49" s="32" t="e" cm="1">
        <f t="array" ref="X49">IF(MOD(INT(VLOOKUP(LEFT($D49,1),設定資料!$D$2:$F$27,3,FALSE)/10)+MOD(VLOOKUP(LEFT($D49,1),設定資料!$D$2:$F$27,3,FALSE),10)*9+SUMPRODUCT(VALUE(MID($D49,ROW($1:$9)+1,1)),{8;7;6;5;4;3;2;1;1}),10)=0,"正確","錯誤")</f>
        <v>#N/A</v>
      </c>
    </row>
    <row r="50" spans="1:24" ht="20.100000000000001" customHeight="1" x14ac:dyDescent="0.25">
      <c r="A50" s="3">
        <v>46</v>
      </c>
      <c r="B50" s="3"/>
      <c r="C50" s="3" t="str">
        <f t="shared" si="1"/>
        <v>請確認</v>
      </c>
      <c r="D50" s="37"/>
      <c r="E50" s="34"/>
      <c r="F50" s="5">
        <f t="shared" si="2"/>
        <v>125</v>
      </c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"/>
      <c r="S50" s="7"/>
      <c r="T50" s="42"/>
      <c r="U50" s="7"/>
      <c r="V50" s="38"/>
      <c r="W50" s="48">
        <f t="shared" si="3"/>
        <v>0</v>
      </c>
      <c r="X50" s="32" t="e" cm="1">
        <f t="array" ref="X50">IF(MOD(INT(VLOOKUP(LEFT($D50,1),設定資料!$D$2:$F$27,3,FALSE)/10)+MOD(VLOOKUP(LEFT($D50,1),設定資料!$D$2:$F$27,3,FALSE),10)*9+SUMPRODUCT(VALUE(MID($D50,ROW($1:$9)+1,1)),{8;7;6;5;4;3;2;1;1}),10)=0,"正確","錯誤")</f>
        <v>#N/A</v>
      </c>
    </row>
    <row r="51" spans="1:24" ht="20.100000000000001" customHeight="1" x14ac:dyDescent="0.25">
      <c r="A51" s="3">
        <v>47</v>
      </c>
      <c r="B51" s="3"/>
      <c r="C51" s="3" t="str">
        <f t="shared" si="1"/>
        <v>請確認</v>
      </c>
      <c r="D51" s="37"/>
      <c r="E51" s="34"/>
      <c r="F51" s="5">
        <f t="shared" si="2"/>
        <v>125</v>
      </c>
      <c r="G51" s="4"/>
      <c r="H51" s="4"/>
      <c r="I51" s="4"/>
      <c r="J51" s="4"/>
      <c r="K51" s="4"/>
      <c r="L51" s="4"/>
      <c r="M51" s="4"/>
      <c r="N51" s="4"/>
      <c r="O51" s="4"/>
      <c r="P51" s="35"/>
      <c r="Q51" s="35"/>
      <c r="R51" s="37"/>
      <c r="S51" s="7"/>
      <c r="T51" s="7"/>
      <c r="U51" s="7"/>
      <c r="W51" s="48">
        <f t="shared" si="3"/>
        <v>0</v>
      </c>
      <c r="X51" s="32" t="e" cm="1">
        <f t="array" ref="X51">IF(MOD(INT(VLOOKUP(LEFT($D51,1),設定資料!$D$2:$F$27,3,FALSE)/10)+MOD(VLOOKUP(LEFT($D51,1),設定資料!$D$2:$F$27,3,FALSE),10)*9+SUMPRODUCT(VALUE(MID($D51,ROW($1:$9)+1,1)),{8;7;6;5;4;3;2;1;1}),10)=0,"正確","錯誤")</f>
        <v>#N/A</v>
      </c>
    </row>
    <row r="52" spans="1:24" ht="20.100000000000001" customHeight="1" x14ac:dyDescent="0.25">
      <c r="A52" s="3">
        <v>48</v>
      </c>
      <c r="B52" s="3"/>
      <c r="C52" s="3" t="str">
        <f t="shared" si="1"/>
        <v>請確認</v>
      </c>
      <c r="D52" s="3"/>
      <c r="E52" s="34"/>
      <c r="F52" s="5">
        <f t="shared" si="2"/>
        <v>125</v>
      </c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7"/>
      <c r="S52" s="42"/>
      <c r="T52" s="7"/>
      <c r="U52" s="7"/>
      <c r="W52" s="48">
        <f t="shared" si="3"/>
        <v>0</v>
      </c>
      <c r="X52" s="32" t="e" cm="1">
        <f t="array" ref="X52">IF(MOD(INT(VLOOKUP(LEFT($D52,1),設定資料!$D$2:$F$27,3,FALSE)/10)+MOD(VLOOKUP(LEFT($D52,1),設定資料!$D$2:$F$27,3,FALSE),10)*9+SUMPRODUCT(VALUE(MID($D52,ROW($1:$9)+1,1)),{8;7;6;5;4;3;2;1;1}),10)=0,"正確","錯誤")</f>
        <v>#N/A</v>
      </c>
    </row>
    <row r="53" spans="1:24" ht="20.100000000000001" customHeight="1" x14ac:dyDescent="0.25">
      <c r="A53" s="3">
        <v>49</v>
      </c>
      <c r="B53" s="3"/>
      <c r="C53" s="3" t="str">
        <f t="shared" si="1"/>
        <v>請確認</v>
      </c>
      <c r="D53" s="37"/>
      <c r="E53" s="34"/>
      <c r="F53" s="5">
        <f t="shared" si="2"/>
        <v>125</v>
      </c>
      <c r="G53" s="4"/>
      <c r="H53" s="4"/>
      <c r="I53" s="4"/>
      <c r="J53" s="4"/>
      <c r="K53" s="4"/>
      <c r="L53" s="4"/>
      <c r="M53" s="4"/>
      <c r="N53" s="4"/>
      <c r="O53" s="4"/>
      <c r="P53" s="35"/>
      <c r="Q53" s="35"/>
      <c r="R53" s="37"/>
      <c r="S53" s="7"/>
      <c r="T53" s="7"/>
      <c r="U53" s="7"/>
      <c r="W53" s="48">
        <f t="shared" si="3"/>
        <v>0</v>
      </c>
      <c r="X53" s="32" t="e" cm="1">
        <f t="array" ref="X53">IF(MOD(INT(VLOOKUP(LEFT($D53,1),設定資料!$D$2:$F$27,3,FALSE)/10)+MOD(VLOOKUP(LEFT($D53,1),設定資料!$D$2:$F$27,3,FALSE),10)*9+SUMPRODUCT(VALUE(MID($D53,ROW($1:$9)+1,1)),{8;7;6;5;4;3;2;1;1}),10)=0,"正確","錯誤")</f>
        <v>#N/A</v>
      </c>
    </row>
    <row r="54" spans="1:24" ht="20.100000000000001" customHeight="1" x14ac:dyDescent="0.25">
      <c r="A54" s="3">
        <v>50</v>
      </c>
      <c r="B54" s="3"/>
      <c r="C54" s="3" t="str">
        <f t="shared" si="1"/>
        <v>請確認</v>
      </c>
      <c r="D54" s="37"/>
      <c r="E54" s="34"/>
      <c r="F54" s="5">
        <f t="shared" si="2"/>
        <v>125</v>
      </c>
      <c r="G54" s="4"/>
      <c r="H54" s="4"/>
      <c r="I54" s="4"/>
      <c r="J54" s="4"/>
      <c r="K54" s="4"/>
      <c r="L54" s="4"/>
      <c r="M54" s="4"/>
      <c r="N54" s="4"/>
      <c r="O54" s="4"/>
      <c r="P54" s="35"/>
      <c r="Q54" s="35"/>
      <c r="R54" s="37"/>
      <c r="S54" s="7"/>
      <c r="T54" s="7"/>
      <c r="U54" s="7"/>
      <c r="W54" s="48">
        <f t="shared" si="3"/>
        <v>0</v>
      </c>
      <c r="X54" s="32" t="e" cm="1">
        <f t="array" ref="X54">IF(MOD(INT(VLOOKUP(LEFT($D54,1),設定資料!$D$2:$F$27,3,FALSE)/10)+MOD(VLOOKUP(LEFT($D54,1),設定資料!$D$2:$F$27,3,FALSE),10)*9+SUMPRODUCT(VALUE(MID($D54,ROW($1:$9)+1,1)),{8;7;6;5;4;3;2;1;1}),10)=0,"正確","錯誤")</f>
        <v>#N/A</v>
      </c>
    </row>
    <row r="55" spans="1:24" s="9" customFormat="1" ht="20.100000000000001" customHeight="1" x14ac:dyDescent="0.25">
      <c r="A55" s="3">
        <v>51</v>
      </c>
      <c r="B55" s="3"/>
      <c r="C55" s="3" t="str">
        <f t="shared" si="1"/>
        <v>請確認</v>
      </c>
      <c r="D55" s="37"/>
      <c r="E55" s="34"/>
      <c r="F55" s="5">
        <f t="shared" si="2"/>
        <v>125</v>
      </c>
      <c r="G55" s="4"/>
      <c r="H55" s="4"/>
      <c r="I55" s="4"/>
      <c r="J55" s="4"/>
      <c r="K55" s="4"/>
      <c r="L55" s="4"/>
      <c r="M55" s="4"/>
      <c r="N55" s="4"/>
      <c r="O55" s="4"/>
      <c r="P55" s="35"/>
      <c r="Q55" s="35"/>
      <c r="R55" s="37"/>
      <c r="S55" s="7"/>
      <c r="T55" s="7"/>
      <c r="U55" s="7"/>
      <c r="V55" s="31"/>
      <c r="W55" s="48">
        <f t="shared" si="3"/>
        <v>0</v>
      </c>
      <c r="X55" s="32" t="e" cm="1">
        <f t="array" ref="X55">IF(MOD(INT(VLOOKUP(LEFT($D55,1),設定資料!$D$2:$F$27,3,FALSE)/10)+MOD(VLOOKUP(LEFT($D55,1),設定資料!$D$2:$F$27,3,FALSE),10)*9+SUMPRODUCT(VALUE(MID($D55,ROW($1:$9)+1,1)),{8;7;6;5;4;3;2;1;1}),10)=0,"正確","錯誤")</f>
        <v>#N/A</v>
      </c>
    </row>
    <row r="56" spans="1:24" ht="20.100000000000001" customHeight="1" x14ac:dyDescent="0.25">
      <c r="A56" s="3">
        <v>52</v>
      </c>
      <c r="B56" s="3"/>
      <c r="C56" s="3" t="str">
        <f t="shared" si="1"/>
        <v>請確認</v>
      </c>
      <c r="D56" s="37"/>
      <c r="E56" s="34"/>
      <c r="F56" s="5">
        <f t="shared" si="2"/>
        <v>125</v>
      </c>
      <c r="G56" s="4"/>
      <c r="H56" s="4"/>
      <c r="I56" s="4"/>
      <c r="J56" s="4"/>
      <c r="K56" s="4"/>
      <c r="L56" s="4"/>
      <c r="M56" s="4"/>
      <c r="N56" s="4"/>
      <c r="O56" s="4"/>
      <c r="P56" s="35"/>
      <c r="Q56" s="35"/>
      <c r="R56" s="37"/>
      <c r="S56" s="7"/>
      <c r="T56" s="7"/>
      <c r="U56" s="7"/>
      <c r="W56" s="48">
        <f t="shared" si="3"/>
        <v>0</v>
      </c>
      <c r="X56" s="32" t="e" cm="1">
        <f t="array" ref="X56">IF(MOD(INT(VLOOKUP(LEFT($D56,1),設定資料!$D$2:$F$27,3,FALSE)/10)+MOD(VLOOKUP(LEFT($D56,1),設定資料!$D$2:$F$27,3,FALSE),10)*9+SUMPRODUCT(VALUE(MID($D56,ROW($1:$9)+1,1)),{8;7;6;5;4;3;2;1;1}),10)=0,"正確","錯誤")</f>
        <v>#N/A</v>
      </c>
    </row>
    <row r="57" spans="1:24" ht="20.100000000000001" customHeight="1" x14ac:dyDescent="0.25">
      <c r="A57" s="3">
        <v>53</v>
      </c>
      <c r="B57" s="3"/>
      <c r="C57" s="3" t="str">
        <f t="shared" si="1"/>
        <v>請確認</v>
      </c>
      <c r="D57" s="37"/>
      <c r="E57" s="34"/>
      <c r="F57" s="5">
        <f t="shared" si="2"/>
        <v>125</v>
      </c>
      <c r="G57" s="4"/>
      <c r="H57" s="4"/>
      <c r="I57" s="4"/>
      <c r="J57" s="4"/>
      <c r="K57" s="4"/>
      <c r="L57" s="4"/>
      <c r="M57" s="4"/>
      <c r="N57" s="4"/>
      <c r="O57" s="4"/>
      <c r="P57" s="35"/>
      <c r="Q57" s="35"/>
      <c r="R57" s="37"/>
      <c r="S57" s="42"/>
      <c r="T57" s="42"/>
      <c r="U57" s="7"/>
      <c r="W57" s="48">
        <f t="shared" si="3"/>
        <v>0</v>
      </c>
      <c r="X57" s="32" t="e" cm="1">
        <f t="array" ref="X57">IF(MOD(INT(VLOOKUP(LEFT($D57,1),設定資料!$D$2:$F$27,3,FALSE)/10)+MOD(VLOOKUP(LEFT($D57,1),設定資料!$D$2:$F$27,3,FALSE),10)*9+SUMPRODUCT(VALUE(MID($D57,ROW($1:$9)+1,1)),{8;7;6;5;4;3;2;1;1}),10)=0,"正確","錯誤")</f>
        <v>#N/A</v>
      </c>
    </row>
    <row r="58" spans="1:24" ht="20.100000000000001" customHeight="1" x14ac:dyDescent="0.25">
      <c r="A58" s="3">
        <v>54</v>
      </c>
      <c r="B58" s="3"/>
      <c r="C58" s="3" t="str">
        <f t="shared" si="1"/>
        <v>請確認</v>
      </c>
      <c r="D58" s="3"/>
      <c r="E58" s="34"/>
      <c r="F58" s="5">
        <f t="shared" si="2"/>
        <v>125</v>
      </c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7"/>
      <c r="S58" s="3"/>
      <c r="T58" s="3"/>
      <c r="U58" s="7"/>
      <c r="W58" s="48">
        <f t="shared" si="3"/>
        <v>0</v>
      </c>
      <c r="X58" s="32" t="e" cm="1">
        <f t="array" ref="X58">IF(MOD(INT(VLOOKUP(LEFT($D58,1),設定資料!$D$2:$F$27,3,FALSE)/10)+MOD(VLOOKUP(LEFT($D58,1),設定資料!$D$2:$F$27,3,FALSE),10)*9+SUMPRODUCT(VALUE(MID($D58,ROW($1:$9)+1,1)),{8;7;6;5;4;3;2;1;1}),10)=0,"正確","錯誤")</f>
        <v>#N/A</v>
      </c>
    </row>
    <row r="59" spans="1:24" ht="20.100000000000001" customHeight="1" x14ac:dyDescent="0.25">
      <c r="A59" s="3">
        <v>55</v>
      </c>
      <c r="B59" s="3"/>
      <c r="C59" s="3" t="str">
        <f t="shared" si="1"/>
        <v>請確認</v>
      </c>
      <c r="D59" s="37"/>
      <c r="E59" s="34"/>
      <c r="F59" s="5">
        <f t="shared" si="2"/>
        <v>125</v>
      </c>
      <c r="G59" s="4"/>
      <c r="H59" s="4"/>
      <c r="I59" s="4"/>
      <c r="J59" s="4"/>
      <c r="K59" s="4"/>
      <c r="L59" s="4"/>
      <c r="M59" s="4"/>
      <c r="N59" s="4"/>
      <c r="O59" s="4"/>
      <c r="P59" s="35"/>
      <c r="Q59" s="35"/>
      <c r="R59" s="37"/>
      <c r="S59" s="7"/>
      <c r="T59" s="7"/>
      <c r="U59" s="7"/>
      <c r="W59" s="48">
        <f t="shared" si="3"/>
        <v>0</v>
      </c>
      <c r="X59" s="32" t="e" cm="1">
        <f t="array" ref="X59">IF(MOD(INT(VLOOKUP(LEFT($D59,1),設定資料!$D$2:$F$27,3,FALSE)/10)+MOD(VLOOKUP(LEFT($D59,1),設定資料!$D$2:$F$27,3,FALSE),10)*9+SUMPRODUCT(VALUE(MID($D59,ROW($1:$9)+1,1)),{8;7;6;5;4;3;2;1;1}),10)=0,"正確","錯誤")</f>
        <v>#N/A</v>
      </c>
    </row>
    <row r="60" spans="1:24" ht="20.100000000000001" customHeight="1" x14ac:dyDescent="0.25">
      <c r="A60" s="3">
        <v>56</v>
      </c>
      <c r="B60" s="3"/>
      <c r="C60" s="3" t="str">
        <f t="shared" si="1"/>
        <v>請確認</v>
      </c>
      <c r="D60" s="37"/>
      <c r="E60" s="34"/>
      <c r="F60" s="5">
        <f t="shared" si="2"/>
        <v>125</v>
      </c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7"/>
      <c r="S60" s="37"/>
      <c r="T60" s="37"/>
      <c r="U60" s="7"/>
      <c r="W60" s="48">
        <f t="shared" si="3"/>
        <v>0</v>
      </c>
      <c r="X60" s="32" t="e" cm="1">
        <f t="array" ref="X60">IF(MOD(INT(VLOOKUP(LEFT($D60,1),設定資料!$D$2:$F$27,3,FALSE)/10)+MOD(VLOOKUP(LEFT($D60,1),設定資料!$D$2:$F$27,3,FALSE),10)*9+SUMPRODUCT(VALUE(MID($D60,ROW($1:$9)+1,1)),{8;7;6;5;4;3;2;1;1}),10)=0,"正確","錯誤")</f>
        <v>#N/A</v>
      </c>
    </row>
    <row r="61" spans="1:24" ht="20.100000000000001" customHeight="1" x14ac:dyDescent="0.25">
      <c r="A61" s="3">
        <v>57</v>
      </c>
      <c r="B61" s="3"/>
      <c r="C61" s="3" t="str">
        <f t="shared" si="1"/>
        <v>請確認</v>
      </c>
      <c r="D61" s="37"/>
      <c r="E61" s="34"/>
      <c r="F61" s="5">
        <f t="shared" si="2"/>
        <v>125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7"/>
      <c r="S61" s="7"/>
      <c r="T61" s="7"/>
      <c r="U61" s="7"/>
      <c r="W61" s="48">
        <f t="shared" si="3"/>
        <v>0</v>
      </c>
      <c r="X61" s="32" t="e" cm="1">
        <f t="array" ref="X61">IF(MOD(INT(VLOOKUP(LEFT($D61,1),設定資料!$D$2:$F$27,3,FALSE)/10)+MOD(VLOOKUP(LEFT($D61,1),設定資料!$D$2:$F$27,3,FALSE),10)*9+SUMPRODUCT(VALUE(MID($D61,ROW($1:$9)+1,1)),{8;7;6;5;4;3;2;1;1}),10)=0,"正確","錯誤")</f>
        <v>#N/A</v>
      </c>
    </row>
    <row r="62" spans="1:24" ht="20.100000000000001" customHeight="1" x14ac:dyDescent="0.25">
      <c r="A62" s="3">
        <v>58</v>
      </c>
      <c r="B62" s="3"/>
      <c r="C62" s="3" t="str">
        <f t="shared" si="1"/>
        <v>請確認</v>
      </c>
      <c r="D62" s="3"/>
      <c r="E62" s="34"/>
      <c r="F62" s="5">
        <f t="shared" si="2"/>
        <v>125</v>
      </c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7"/>
      <c r="S62" s="7"/>
      <c r="T62" s="7"/>
      <c r="U62" s="7"/>
      <c r="W62" s="48">
        <f t="shared" si="3"/>
        <v>0</v>
      </c>
      <c r="X62" s="32" t="e" cm="1">
        <f t="array" ref="X62">IF(MOD(INT(VLOOKUP(LEFT($D62,1),設定資料!$D$2:$F$27,3,FALSE)/10)+MOD(VLOOKUP(LEFT($D62,1),設定資料!$D$2:$F$27,3,FALSE),10)*9+SUMPRODUCT(VALUE(MID($D62,ROW($1:$9)+1,1)),{8;7;6;5;4;3;2;1;1}),10)=0,"正確","錯誤")</f>
        <v>#N/A</v>
      </c>
    </row>
    <row r="63" spans="1:24" ht="20.100000000000001" customHeight="1" x14ac:dyDescent="0.25">
      <c r="A63" s="3">
        <v>59</v>
      </c>
      <c r="B63" s="3"/>
      <c r="C63" s="3" t="str">
        <f t="shared" si="1"/>
        <v>請確認</v>
      </c>
      <c r="D63" s="37"/>
      <c r="E63" s="34"/>
      <c r="F63" s="5">
        <f t="shared" si="2"/>
        <v>125</v>
      </c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7"/>
      <c r="S63" s="7"/>
      <c r="T63" s="42"/>
      <c r="U63" s="7"/>
      <c r="W63" s="48">
        <f t="shared" si="3"/>
        <v>0</v>
      </c>
      <c r="X63" s="32" t="e" cm="1">
        <f t="array" ref="X63">IF(MOD(INT(VLOOKUP(LEFT($D63,1),設定資料!$D$2:$F$27,3,FALSE)/10)+MOD(VLOOKUP(LEFT($D63,1),設定資料!$D$2:$F$27,3,FALSE),10)*9+SUMPRODUCT(VALUE(MID($D63,ROW($1:$9)+1,1)),{8;7;6;5;4;3;2;1;1}),10)=0,"正確","錯誤")</f>
        <v>#N/A</v>
      </c>
    </row>
    <row r="64" spans="1:24" ht="20.100000000000001" customHeight="1" x14ac:dyDescent="0.25">
      <c r="A64" s="3">
        <v>60</v>
      </c>
      <c r="B64" s="3"/>
      <c r="C64" s="3" t="str">
        <f t="shared" si="1"/>
        <v>請確認</v>
      </c>
      <c r="D64" s="37"/>
      <c r="E64" s="34"/>
      <c r="F64" s="5">
        <f t="shared" si="2"/>
        <v>125</v>
      </c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7"/>
      <c r="S64" s="7"/>
      <c r="T64" s="7"/>
      <c r="U64" s="7"/>
      <c r="W64" s="48">
        <f t="shared" si="3"/>
        <v>0</v>
      </c>
      <c r="X64" s="32" t="e" cm="1">
        <f t="array" ref="X64">IF(MOD(INT(VLOOKUP(LEFT($D64,1),設定資料!$D$2:$F$27,3,FALSE)/10)+MOD(VLOOKUP(LEFT($D64,1),設定資料!$D$2:$F$27,3,FALSE),10)*9+SUMPRODUCT(VALUE(MID($D64,ROW($1:$9)+1,1)),{8;7;6;5;4;3;2;1;1}),10)=0,"正確","錯誤")</f>
        <v>#N/A</v>
      </c>
    </row>
    <row r="65" spans="1:24" ht="20.100000000000001" customHeight="1" x14ac:dyDescent="0.25">
      <c r="A65" s="3">
        <v>61</v>
      </c>
      <c r="B65" s="3"/>
      <c r="C65" s="3" t="str">
        <f t="shared" si="1"/>
        <v>請確認</v>
      </c>
      <c r="D65" s="37"/>
      <c r="E65" s="34"/>
      <c r="F65" s="5">
        <f t="shared" si="2"/>
        <v>125</v>
      </c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7"/>
      <c r="S65" s="7"/>
      <c r="T65" s="7"/>
      <c r="U65" s="7"/>
      <c r="W65" s="48">
        <f t="shared" si="3"/>
        <v>0</v>
      </c>
      <c r="X65" s="32" t="e" cm="1">
        <f t="array" ref="X65">IF(MOD(INT(VLOOKUP(LEFT($D65,1),設定資料!$D$2:$F$27,3,FALSE)/10)+MOD(VLOOKUP(LEFT($D65,1),設定資料!$D$2:$F$27,3,FALSE),10)*9+SUMPRODUCT(VALUE(MID($D65,ROW($1:$9)+1,1)),{8;7;6;5;4;3;2;1;1}),10)=0,"正確","錯誤")</f>
        <v>#N/A</v>
      </c>
    </row>
    <row r="66" spans="1:24" ht="20.100000000000001" customHeight="1" x14ac:dyDescent="0.25">
      <c r="A66" s="3">
        <v>62</v>
      </c>
      <c r="B66" s="3"/>
      <c r="C66" s="3" t="str">
        <f t="shared" si="1"/>
        <v>請確認</v>
      </c>
      <c r="D66" s="37"/>
      <c r="E66" s="34"/>
      <c r="F66" s="5">
        <f t="shared" si="2"/>
        <v>125</v>
      </c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7"/>
      <c r="S66" s="7"/>
      <c r="T66" s="7"/>
      <c r="U66" s="7"/>
      <c r="W66" s="48">
        <f t="shared" si="3"/>
        <v>0</v>
      </c>
      <c r="X66" s="32" t="e" cm="1">
        <f t="array" ref="X66">IF(MOD(INT(VLOOKUP(LEFT($D66,1),設定資料!$D$2:$F$27,3,FALSE)/10)+MOD(VLOOKUP(LEFT($D66,1),設定資料!$D$2:$F$27,3,FALSE),10)*9+SUMPRODUCT(VALUE(MID($D66,ROW($1:$9)+1,1)),{8;7;6;5;4;3;2;1;1}),10)=0,"正確","錯誤")</f>
        <v>#N/A</v>
      </c>
    </row>
    <row r="67" spans="1:24" ht="20.100000000000001" customHeight="1" x14ac:dyDescent="0.25">
      <c r="A67" s="3">
        <v>63</v>
      </c>
      <c r="B67" s="3"/>
      <c r="C67" s="3" t="str">
        <f t="shared" si="1"/>
        <v>請確認</v>
      </c>
      <c r="D67" s="37"/>
      <c r="E67" s="34"/>
      <c r="F67" s="5">
        <f t="shared" si="2"/>
        <v>125</v>
      </c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7"/>
      <c r="S67" s="7"/>
      <c r="T67" s="7"/>
      <c r="U67" s="7"/>
      <c r="W67" s="48">
        <f t="shared" si="3"/>
        <v>0</v>
      </c>
      <c r="X67" s="32" t="e" cm="1">
        <f t="array" ref="X67">IF(MOD(INT(VLOOKUP(LEFT($D67,1),設定資料!$D$2:$F$27,3,FALSE)/10)+MOD(VLOOKUP(LEFT($D67,1),設定資料!$D$2:$F$27,3,FALSE),10)*9+SUMPRODUCT(VALUE(MID($D67,ROW($1:$9)+1,1)),{8;7;6;5;4;3;2;1;1}),10)=0,"正確","錯誤")</f>
        <v>#N/A</v>
      </c>
    </row>
    <row r="68" spans="1:24" ht="20.100000000000001" customHeight="1" x14ac:dyDescent="0.25">
      <c r="A68" s="3">
        <v>64</v>
      </c>
      <c r="B68" s="3"/>
      <c r="C68" s="3" t="str">
        <f t="shared" si="1"/>
        <v>請確認</v>
      </c>
      <c r="D68" s="37"/>
      <c r="E68" s="34"/>
      <c r="F68" s="5">
        <f t="shared" si="2"/>
        <v>125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7"/>
      <c r="S68" s="7"/>
      <c r="T68" s="7"/>
      <c r="U68" s="7"/>
      <c r="W68" s="48">
        <f t="shared" si="3"/>
        <v>0</v>
      </c>
      <c r="X68" s="32" t="e" cm="1">
        <f t="array" ref="X68">IF(MOD(INT(VLOOKUP(LEFT($D68,1),設定資料!$D$2:$F$27,3,FALSE)/10)+MOD(VLOOKUP(LEFT($D68,1),設定資料!$D$2:$F$27,3,FALSE),10)*9+SUMPRODUCT(VALUE(MID($D68,ROW($1:$9)+1,1)),{8;7;6;5;4;3;2;1;1}),10)=0,"正確","錯誤")</f>
        <v>#N/A</v>
      </c>
    </row>
    <row r="69" spans="1:24" ht="20.100000000000001" customHeight="1" x14ac:dyDescent="0.25">
      <c r="A69" s="3">
        <v>65</v>
      </c>
      <c r="B69" s="3"/>
      <c r="C69" s="3" t="str">
        <f t="shared" si="1"/>
        <v>請確認</v>
      </c>
      <c r="D69" s="37"/>
      <c r="E69" s="34"/>
      <c r="F69" s="5">
        <f t="shared" si="2"/>
        <v>125</v>
      </c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7"/>
      <c r="S69" s="7"/>
      <c r="T69" s="7"/>
      <c r="U69" s="7"/>
      <c r="W69" s="48">
        <f t="shared" si="3"/>
        <v>0</v>
      </c>
      <c r="X69" s="32" t="e" cm="1">
        <f t="array" ref="X69">IF(MOD(INT(VLOOKUP(LEFT($D69,1),設定資料!$D$2:$F$27,3,FALSE)/10)+MOD(VLOOKUP(LEFT($D69,1),設定資料!$D$2:$F$27,3,FALSE),10)*9+SUMPRODUCT(VALUE(MID($D69,ROW($1:$9)+1,1)),{8;7;6;5;4;3;2;1;1}),10)=0,"正確","錯誤")</f>
        <v>#N/A</v>
      </c>
    </row>
    <row r="70" spans="1:24" ht="20.100000000000001" customHeight="1" x14ac:dyDescent="0.25">
      <c r="A70" s="3">
        <v>66</v>
      </c>
      <c r="B70" s="3"/>
      <c r="C70" s="3" t="str">
        <f t="shared" ref="C70:C133" si="4">IF(MID(D70,2,1)="1","男",IF(MID(D70,2,1)="2","女","請確認"))</f>
        <v>請確認</v>
      </c>
      <c r="D70" s="37"/>
      <c r="E70" s="34"/>
      <c r="F70" s="5">
        <f t="shared" ref="F70:F133" si="5">DATEDIF(E70,DATE($D$2+1911,$F$2,1),"Y")</f>
        <v>125</v>
      </c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7"/>
      <c r="S70" s="7"/>
      <c r="T70" s="7"/>
      <c r="U70" s="7"/>
      <c r="W70" s="48">
        <f t="shared" si="3"/>
        <v>0</v>
      </c>
      <c r="X70" s="32" t="e" cm="1">
        <f t="array" ref="X70">IF(MOD(INT(VLOOKUP(LEFT($D70,1),設定資料!$D$2:$F$27,3,FALSE)/10)+MOD(VLOOKUP(LEFT($D70,1),設定資料!$D$2:$F$27,3,FALSE),10)*9+SUMPRODUCT(VALUE(MID($D70,ROW($1:$9)+1,1)),{8;7;6;5;4;3;2;1;1}),10)=0,"正確","錯誤")</f>
        <v>#N/A</v>
      </c>
    </row>
    <row r="71" spans="1:24" ht="20.100000000000001" customHeight="1" x14ac:dyDescent="0.25">
      <c r="A71" s="3">
        <v>67</v>
      </c>
      <c r="B71" s="3"/>
      <c r="C71" s="3" t="str">
        <f t="shared" si="4"/>
        <v>請確認</v>
      </c>
      <c r="D71" s="37"/>
      <c r="E71" s="34"/>
      <c r="F71" s="5">
        <f t="shared" si="5"/>
        <v>125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7"/>
      <c r="S71" s="7"/>
      <c r="T71" s="7"/>
      <c r="U71" s="7"/>
      <c r="W71" s="48">
        <f t="shared" si="3"/>
        <v>0</v>
      </c>
      <c r="X71" s="32" t="e" cm="1">
        <f t="array" ref="X71">IF(MOD(INT(VLOOKUP(LEFT($D71,1),設定資料!$D$2:$F$27,3,FALSE)/10)+MOD(VLOOKUP(LEFT($D71,1),設定資料!$D$2:$F$27,3,FALSE),10)*9+SUMPRODUCT(VALUE(MID($D71,ROW($1:$9)+1,1)),{8;7;6;5;4;3;2;1;1}),10)=0,"正確","錯誤")</f>
        <v>#N/A</v>
      </c>
    </row>
    <row r="72" spans="1:24" ht="20.100000000000001" customHeight="1" x14ac:dyDescent="0.25">
      <c r="A72" s="3">
        <v>68</v>
      </c>
      <c r="B72" s="3"/>
      <c r="C72" s="3" t="str">
        <f t="shared" si="4"/>
        <v>請確認</v>
      </c>
      <c r="D72" s="3"/>
      <c r="E72" s="34"/>
      <c r="F72" s="5">
        <f t="shared" si="5"/>
        <v>125</v>
      </c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"/>
      <c r="S72" s="42"/>
      <c r="T72" s="42"/>
      <c r="U72" s="7"/>
      <c r="W72" s="48">
        <f t="shared" si="3"/>
        <v>0</v>
      </c>
      <c r="X72" s="32" t="e" cm="1">
        <f t="array" ref="X72">IF(MOD(INT(VLOOKUP(LEFT($D72,1),設定資料!$D$2:$F$27,3,FALSE)/10)+MOD(VLOOKUP(LEFT($D72,1),設定資料!$D$2:$F$27,3,FALSE),10)*9+SUMPRODUCT(VALUE(MID($D72,ROW($1:$9)+1,1)),{8;7;6;5;4;3;2;1;1}),10)=0,"正確","錯誤")</f>
        <v>#N/A</v>
      </c>
    </row>
    <row r="73" spans="1:24" ht="20.100000000000001" customHeight="1" x14ac:dyDescent="0.25">
      <c r="A73" s="3">
        <v>69</v>
      </c>
      <c r="B73" s="3"/>
      <c r="C73" s="3" t="str">
        <f t="shared" si="4"/>
        <v>請確認</v>
      </c>
      <c r="D73" s="37"/>
      <c r="E73" s="34"/>
      <c r="F73" s="5">
        <f t="shared" si="5"/>
        <v>125</v>
      </c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7"/>
      <c r="S73" s="7"/>
      <c r="T73" s="7"/>
      <c r="U73" s="7"/>
      <c r="W73" s="48">
        <f t="shared" ref="W73:W136" si="6">IF(F73&lt;65,IF(OR(R73="公費",R73="部份公費"),"",IF(R73="自費",COUNTA(S73)+COUNTA(T73)+COUNTA(U73),"請確認")),COUNTA(S73)+COUNTA(T73)+COUNTA(U73))</f>
        <v>0</v>
      </c>
      <c r="X73" s="32" t="e" cm="1">
        <f t="array" ref="X73">IF(MOD(INT(VLOOKUP(LEFT($D73,1),設定資料!$D$2:$F$27,3,FALSE)/10)+MOD(VLOOKUP(LEFT($D73,1),設定資料!$D$2:$F$27,3,FALSE),10)*9+SUMPRODUCT(VALUE(MID($D73,ROW($1:$9)+1,1)),{8;7;6;5;4;3;2;1;1}),10)=0,"正確","錯誤")</f>
        <v>#N/A</v>
      </c>
    </row>
    <row r="74" spans="1:24" ht="20.100000000000001" customHeight="1" x14ac:dyDescent="0.25">
      <c r="A74" s="3">
        <v>70</v>
      </c>
      <c r="B74" s="3"/>
      <c r="C74" s="3" t="str">
        <f t="shared" si="4"/>
        <v>請確認</v>
      </c>
      <c r="D74" s="37"/>
      <c r="E74" s="34"/>
      <c r="F74" s="5">
        <f t="shared" si="5"/>
        <v>125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7"/>
      <c r="S74" s="7"/>
      <c r="T74" s="7"/>
      <c r="U74" s="7"/>
      <c r="W74" s="48">
        <f t="shared" si="6"/>
        <v>0</v>
      </c>
      <c r="X74" s="32" t="e" cm="1">
        <f t="array" ref="X74">IF(MOD(INT(VLOOKUP(LEFT($D74,1),設定資料!$D$2:$F$27,3,FALSE)/10)+MOD(VLOOKUP(LEFT($D74,1),設定資料!$D$2:$F$27,3,FALSE),10)*9+SUMPRODUCT(VALUE(MID($D74,ROW($1:$9)+1,1)),{8;7;6;5;4;3;2;1;1}),10)=0,"正確","錯誤")</f>
        <v>#N/A</v>
      </c>
    </row>
    <row r="75" spans="1:24" ht="20.100000000000001" customHeight="1" x14ac:dyDescent="0.25">
      <c r="A75" s="3">
        <v>71</v>
      </c>
      <c r="B75" s="3"/>
      <c r="C75" s="3" t="str">
        <f t="shared" si="4"/>
        <v>請確認</v>
      </c>
      <c r="D75" s="37"/>
      <c r="E75" s="34"/>
      <c r="F75" s="5">
        <f t="shared" si="5"/>
        <v>125</v>
      </c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7"/>
      <c r="S75" s="7"/>
      <c r="T75" s="7"/>
      <c r="U75" s="7"/>
      <c r="W75" s="48">
        <f t="shared" si="6"/>
        <v>0</v>
      </c>
      <c r="X75" s="32" t="e" cm="1">
        <f t="array" ref="X75">IF(MOD(INT(VLOOKUP(LEFT($D75,1),設定資料!$D$2:$F$27,3,FALSE)/10)+MOD(VLOOKUP(LEFT($D75,1),設定資料!$D$2:$F$27,3,FALSE),10)*9+SUMPRODUCT(VALUE(MID($D75,ROW($1:$9)+1,1)),{8;7;6;5;4;3;2;1;1}),10)=0,"正確","錯誤")</f>
        <v>#N/A</v>
      </c>
    </row>
    <row r="76" spans="1:24" ht="20.100000000000001" customHeight="1" x14ac:dyDescent="0.25">
      <c r="A76" s="3">
        <v>72</v>
      </c>
      <c r="B76" s="3"/>
      <c r="C76" s="3" t="str">
        <f t="shared" si="4"/>
        <v>請確認</v>
      </c>
      <c r="D76" s="39"/>
      <c r="E76" s="34"/>
      <c r="F76" s="5">
        <f t="shared" si="5"/>
        <v>125</v>
      </c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7"/>
      <c r="S76" s="7"/>
      <c r="T76" s="7"/>
      <c r="U76" s="7"/>
      <c r="W76" s="48">
        <f t="shared" si="6"/>
        <v>0</v>
      </c>
      <c r="X76" s="32" t="e" cm="1">
        <f t="array" ref="X76">IF(MOD(INT(VLOOKUP(LEFT($D76,1),設定資料!$D$2:$F$27,3,FALSE)/10)+MOD(VLOOKUP(LEFT($D76,1),設定資料!$D$2:$F$27,3,FALSE),10)*9+SUMPRODUCT(VALUE(MID($D76,ROW($1:$9)+1,1)),{8;7;6;5;4;3;2;1;1}),10)=0,"正確","錯誤")</f>
        <v>#N/A</v>
      </c>
    </row>
    <row r="77" spans="1:24" ht="20.100000000000001" customHeight="1" x14ac:dyDescent="0.25">
      <c r="A77" s="3">
        <v>73</v>
      </c>
      <c r="B77" s="3"/>
      <c r="C77" s="3" t="str">
        <f t="shared" si="4"/>
        <v>請確認</v>
      </c>
      <c r="D77" s="37"/>
      <c r="E77" s="34"/>
      <c r="F77" s="5">
        <f t="shared" si="5"/>
        <v>125</v>
      </c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7"/>
      <c r="S77" s="7"/>
      <c r="T77" s="7"/>
      <c r="U77" s="7"/>
      <c r="W77" s="48">
        <f t="shared" si="6"/>
        <v>0</v>
      </c>
      <c r="X77" s="32" t="e" cm="1">
        <f t="array" ref="X77">IF(MOD(INT(VLOOKUP(LEFT($D77,1),設定資料!$D$2:$F$27,3,FALSE)/10)+MOD(VLOOKUP(LEFT($D77,1),設定資料!$D$2:$F$27,3,FALSE),10)*9+SUMPRODUCT(VALUE(MID($D77,ROW($1:$9)+1,1)),{8;7;6;5;4;3;2;1;1}),10)=0,"正確","錯誤")</f>
        <v>#N/A</v>
      </c>
    </row>
    <row r="78" spans="1:24" ht="20.100000000000001" customHeight="1" x14ac:dyDescent="0.25">
      <c r="A78" s="3">
        <v>74</v>
      </c>
      <c r="B78" s="3"/>
      <c r="C78" s="3" t="str">
        <f t="shared" si="4"/>
        <v>請確認</v>
      </c>
      <c r="D78" s="37"/>
      <c r="E78" s="34"/>
      <c r="F78" s="5">
        <f t="shared" si="5"/>
        <v>125</v>
      </c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7"/>
      <c r="S78" s="7"/>
      <c r="T78" s="7"/>
      <c r="U78" s="7"/>
      <c r="W78" s="48">
        <f t="shared" si="6"/>
        <v>0</v>
      </c>
      <c r="X78" s="32" t="e" cm="1">
        <f t="array" ref="X78">IF(MOD(INT(VLOOKUP(LEFT($D78,1),設定資料!$D$2:$F$27,3,FALSE)/10)+MOD(VLOOKUP(LEFT($D78,1),設定資料!$D$2:$F$27,3,FALSE),10)*9+SUMPRODUCT(VALUE(MID($D78,ROW($1:$9)+1,1)),{8;7;6;5;4;3;2;1;1}),10)=0,"正確","錯誤")</f>
        <v>#N/A</v>
      </c>
    </row>
    <row r="79" spans="1:24" ht="20.100000000000001" customHeight="1" x14ac:dyDescent="0.25">
      <c r="A79" s="3">
        <v>75</v>
      </c>
      <c r="B79" s="3"/>
      <c r="C79" s="3" t="str">
        <f t="shared" si="4"/>
        <v>請確認</v>
      </c>
      <c r="D79" s="37"/>
      <c r="E79" s="34"/>
      <c r="F79" s="5">
        <f t="shared" si="5"/>
        <v>125</v>
      </c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7"/>
      <c r="S79" s="7"/>
      <c r="T79" s="7"/>
      <c r="U79" s="7"/>
      <c r="W79" s="48">
        <f t="shared" si="6"/>
        <v>0</v>
      </c>
      <c r="X79" s="32" t="e" cm="1">
        <f t="array" ref="X79">IF(MOD(INT(VLOOKUP(LEFT($D79,1),設定資料!$D$2:$F$27,3,FALSE)/10)+MOD(VLOOKUP(LEFT($D79,1),設定資料!$D$2:$F$27,3,FALSE),10)*9+SUMPRODUCT(VALUE(MID($D79,ROW($1:$9)+1,1)),{8;7;6;5;4;3;2;1;1}),10)=0,"正確","錯誤")</f>
        <v>#N/A</v>
      </c>
    </row>
    <row r="80" spans="1:24" ht="20.100000000000001" customHeight="1" x14ac:dyDescent="0.25">
      <c r="A80" s="3">
        <v>76</v>
      </c>
      <c r="B80" s="3"/>
      <c r="C80" s="3" t="str">
        <f t="shared" si="4"/>
        <v>請確認</v>
      </c>
      <c r="D80" s="37"/>
      <c r="E80" s="34"/>
      <c r="F80" s="5">
        <f t="shared" si="5"/>
        <v>125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7"/>
      <c r="S80" s="7"/>
      <c r="T80" s="7"/>
      <c r="U80" s="7"/>
      <c r="W80" s="48">
        <f t="shared" si="6"/>
        <v>0</v>
      </c>
      <c r="X80" s="32" t="e" cm="1">
        <f t="array" ref="X80">IF(MOD(INT(VLOOKUP(LEFT($D80,1),設定資料!$D$2:$F$27,3,FALSE)/10)+MOD(VLOOKUP(LEFT($D80,1),設定資料!$D$2:$F$27,3,FALSE),10)*9+SUMPRODUCT(VALUE(MID($D80,ROW($1:$9)+1,1)),{8;7;6;5;4;3;2;1;1}),10)=0,"正確","錯誤")</f>
        <v>#N/A</v>
      </c>
    </row>
    <row r="81" spans="1:24" ht="20.100000000000001" customHeight="1" x14ac:dyDescent="0.25">
      <c r="A81" s="3">
        <v>77</v>
      </c>
      <c r="B81" s="3"/>
      <c r="C81" s="3" t="str">
        <f t="shared" si="4"/>
        <v>請確認</v>
      </c>
      <c r="D81" s="3"/>
      <c r="E81" s="34"/>
      <c r="F81" s="5">
        <f t="shared" si="5"/>
        <v>125</v>
      </c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7"/>
      <c r="S81" s="42"/>
      <c r="T81" s="42"/>
      <c r="U81" s="7"/>
      <c r="W81" s="48">
        <f t="shared" si="6"/>
        <v>0</v>
      </c>
      <c r="X81" s="32" t="e" cm="1">
        <f t="array" ref="X81">IF(MOD(INT(VLOOKUP(LEFT($D81,1),設定資料!$D$2:$F$27,3,FALSE)/10)+MOD(VLOOKUP(LEFT($D81,1),設定資料!$D$2:$F$27,3,FALSE),10)*9+SUMPRODUCT(VALUE(MID($D81,ROW($1:$9)+1,1)),{8;7;6;5;4;3;2;1;1}),10)=0,"正確","錯誤")</f>
        <v>#N/A</v>
      </c>
    </row>
    <row r="82" spans="1:24" ht="20.100000000000001" customHeight="1" x14ac:dyDescent="0.25">
      <c r="A82" s="3">
        <v>78</v>
      </c>
      <c r="B82" s="3"/>
      <c r="C82" s="3" t="str">
        <f t="shared" si="4"/>
        <v>請確認</v>
      </c>
      <c r="D82" s="37"/>
      <c r="E82" s="34"/>
      <c r="F82" s="5">
        <f t="shared" si="5"/>
        <v>125</v>
      </c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7"/>
      <c r="S82" s="7"/>
      <c r="T82" s="7"/>
      <c r="U82" s="7"/>
      <c r="W82" s="48">
        <f t="shared" si="6"/>
        <v>0</v>
      </c>
      <c r="X82" s="32" t="e" cm="1">
        <f t="array" ref="X82">IF(MOD(INT(VLOOKUP(LEFT($D82,1),設定資料!$D$2:$F$27,3,FALSE)/10)+MOD(VLOOKUP(LEFT($D82,1),設定資料!$D$2:$F$27,3,FALSE),10)*9+SUMPRODUCT(VALUE(MID($D82,ROW($1:$9)+1,1)),{8;7;6;5;4;3;2;1;1}),10)=0,"正確","錯誤")</f>
        <v>#N/A</v>
      </c>
    </row>
    <row r="83" spans="1:24" ht="20.100000000000001" customHeight="1" x14ac:dyDescent="0.25">
      <c r="A83" s="3">
        <v>79</v>
      </c>
      <c r="B83" s="3"/>
      <c r="C83" s="3" t="str">
        <f t="shared" si="4"/>
        <v>請確認</v>
      </c>
      <c r="D83" s="37"/>
      <c r="E83" s="34"/>
      <c r="F83" s="5">
        <f t="shared" si="5"/>
        <v>125</v>
      </c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7"/>
      <c r="S83" s="7"/>
      <c r="T83" s="7"/>
      <c r="U83" s="7"/>
      <c r="W83" s="48">
        <f t="shared" si="6"/>
        <v>0</v>
      </c>
      <c r="X83" s="32" t="e" cm="1">
        <f t="array" ref="X83">IF(MOD(INT(VLOOKUP(LEFT($D83,1),設定資料!$D$2:$F$27,3,FALSE)/10)+MOD(VLOOKUP(LEFT($D83,1),設定資料!$D$2:$F$27,3,FALSE),10)*9+SUMPRODUCT(VALUE(MID($D83,ROW($1:$9)+1,1)),{8;7;6;5;4;3;2;1;1}),10)=0,"正確","錯誤")</f>
        <v>#N/A</v>
      </c>
    </row>
    <row r="84" spans="1:24" ht="20.100000000000001" customHeight="1" x14ac:dyDescent="0.25">
      <c r="A84" s="3">
        <v>80</v>
      </c>
      <c r="B84" s="3"/>
      <c r="C84" s="3" t="str">
        <f t="shared" si="4"/>
        <v>請確認</v>
      </c>
      <c r="D84" s="3"/>
      <c r="E84" s="34"/>
      <c r="F84" s="5">
        <f t="shared" si="5"/>
        <v>125</v>
      </c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7"/>
      <c r="S84" s="42"/>
      <c r="T84" s="42"/>
      <c r="U84" s="7"/>
      <c r="W84" s="48">
        <f t="shared" si="6"/>
        <v>0</v>
      </c>
      <c r="X84" s="32" t="e" cm="1">
        <f t="array" ref="X84">IF(MOD(INT(VLOOKUP(LEFT($D84,1),設定資料!$D$2:$F$27,3,FALSE)/10)+MOD(VLOOKUP(LEFT($D84,1),設定資料!$D$2:$F$27,3,FALSE),10)*9+SUMPRODUCT(VALUE(MID($D84,ROW($1:$9)+1,1)),{8;7;6;5;4;3;2;1;1}),10)=0,"正確","錯誤")</f>
        <v>#N/A</v>
      </c>
    </row>
    <row r="85" spans="1:24" ht="20.100000000000001" customHeight="1" x14ac:dyDescent="0.25">
      <c r="A85" s="3">
        <v>81</v>
      </c>
      <c r="B85" s="3"/>
      <c r="C85" s="3" t="str">
        <f t="shared" si="4"/>
        <v>請確認</v>
      </c>
      <c r="D85" s="3"/>
      <c r="E85" s="34"/>
      <c r="F85" s="5">
        <f t="shared" si="5"/>
        <v>125</v>
      </c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7"/>
      <c r="S85" s="42"/>
      <c r="T85" s="42"/>
      <c r="U85" s="7"/>
      <c r="W85" s="48">
        <f t="shared" si="6"/>
        <v>0</v>
      </c>
      <c r="X85" s="32" t="e" cm="1">
        <f t="array" ref="X85">IF(MOD(INT(VLOOKUP(LEFT($D85,1),設定資料!$D$2:$F$27,3,FALSE)/10)+MOD(VLOOKUP(LEFT($D85,1),設定資料!$D$2:$F$27,3,FALSE),10)*9+SUMPRODUCT(VALUE(MID($D85,ROW($1:$9)+1,1)),{8;7;6;5;4;3;2;1;1}),10)=0,"正確","錯誤")</f>
        <v>#N/A</v>
      </c>
    </row>
    <row r="86" spans="1:24" ht="20.100000000000001" customHeight="1" x14ac:dyDescent="0.25">
      <c r="A86" s="3">
        <v>82</v>
      </c>
      <c r="B86" s="3"/>
      <c r="C86" s="3" t="str">
        <f t="shared" si="4"/>
        <v>請確認</v>
      </c>
      <c r="D86" s="37"/>
      <c r="E86" s="34"/>
      <c r="F86" s="5">
        <f t="shared" si="5"/>
        <v>125</v>
      </c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7"/>
      <c r="S86" s="7"/>
      <c r="T86" s="7"/>
      <c r="U86" s="7"/>
      <c r="V86" s="44"/>
      <c r="W86" s="48">
        <f t="shared" si="6"/>
        <v>0</v>
      </c>
      <c r="X86" s="32" t="e" cm="1">
        <f t="array" ref="X86">IF(MOD(INT(VLOOKUP(LEFT($D86,1),設定資料!$D$2:$F$27,3,FALSE)/10)+MOD(VLOOKUP(LEFT($D86,1),設定資料!$D$2:$F$27,3,FALSE),10)*9+SUMPRODUCT(VALUE(MID($D86,ROW($1:$9)+1,1)),{8;7;6;5;4;3;2;1;1}),10)=0,"正確","錯誤")</f>
        <v>#N/A</v>
      </c>
    </row>
    <row r="87" spans="1:24" ht="20.100000000000001" customHeight="1" x14ac:dyDescent="0.25">
      <c r="A87" s="3">
        <v>83</v>
      </c>
      <c r="B87" s="3"/>
      <c r="C87" s="3" t="str">
        <f t="shared" si="4"/>
        <v>請確認</v>
      </c>
      <c r="D87" s="37"/>
      <c r="E87" s="34"/>
      <c r="F87" s="5">
        <f t="shared" si="5"/>
        <v>125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7"/>
      <c r="S87" s="37"/>
      <c r="T87" s="37"/>
      <c r="U87" s="7"/>
      <c r="W87" s="48">
        <f t="shared" si="6"/>
        <v>0</v>
      </c>
      <c r="X87" s="32" t="e" cm="1">
        <f t="array" ref="X87">IF(MOD(INT(VLOOKUP(LEFT($D87,1),設定資料!$D$2:$F$27,3,FALSE)/10)+MOD(VLOOKUP(LEFT($D87,1),設定資料!$D$2:$F$27,3,FALSE),10)*9+SUMPRODUCT(VALUE(MID($D87,ROW($1:$9)+1,1)),{8;7;6;5;4;3;2;1;1}),10)=0,"正確","錯誤")</f>
        <v>#N/A</v>
      </c>
    </row>
    <row r="88" spans="1:24" ht="20.100000000000001" customHeight="1" x14ac:dyDescent="0.25">
      <c r="A88" s="3">
        <v>84</v>
      </c>
      <c r="B88" s="3"/>
      <c r="C88" s="3" t="str">
        <f t="shared" si="4"/>
        <v>請確認</v>
      </c>
      <c r="D88" s="35"/>
      <c r="E88" s="34"/>
      <c r="F88" s="5">
        <f t="shared" si="5"/>
        <v>125</v>
      </c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7"/>
      <c r="T88" s="7"/>
      <c r="U88" s="7"/>
      <c r="W88" s="48">
        <f t="shared" si="6"/>
        <v>0</v>
      </c>
      <c r="X88" s="32" t="e" cm="1">
        <f t="array" ref="X88">IF(MOD(INT(VLOOKUP(LEFT($D88,1),設定資料!$D$2:$F$27,3,FALSE)/10)+MOD(VLOOKUP(LEFT($D88,1),設定資料!$D$2:$F$27,3,FALSE),10)*9+SUMPRODUCT(VALUE(MID($D88,ROW($1:$9)+1,1)),{8;7;6;5;4;3;2;1;1}),10)=0,"正確","錯誤")</f>
        <v>#N/A</v>
      </c>
    </row>
    <row r="89" spans="1:24" ht="20.100000000000001" customHeight="1" x14ac:dyDescent="0.25">
      <c r="A89" s="3">
        <v>85</v>
      </c>
      <c r="B89" s="3"/>
      <c r="C89" s="3" t="str">
        <f t="shared" si="4"/>
        <v>請確認</v>
      </c>
      <c r="D89" s="37"/>
      <c r="E89" s="34"/>
      <c r="F89" s="5">
        <f t="shared" si="5"/>
        <v>125</v>
      </c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7"/>
      <c r="S89" s="7"/>
      <c r="T89" s="7"/>
      <c r="U89" s="7"/>
      <c r="W89" s="48">
        <f t="shared" si="6"/>
        <v>0</v>
      </c>
      <c r="X89" s="32" t="e" cm="1">
        <f t="array" ref="X89">IF(MOD(INT(VLOOKUP(LEFT($D89,1),設定資料!$D$2:$F$27,3,FALSE)/10)+MOD(VLOOKUP(LEFT($D89,1),設定資料!$D$2:$F$27,3,FALSE),10)*9+SUMPRODUCT(VALUE(MID($D89,ROW($1:$9)+1,1)),{8;7;6;5;4;3;2;1;1}),10)=0,"正確","錯誤")</f>
        <v>#N/A</v>
      </c>
    </row>
    <row r="90" spans="1:24" ht="20.100000000000001" customHeight="1" x14ac:dyDescent="0.25">
      <c r="A90" s="3">
        <v>86</v>
      </c>
      <c r="B90" s="3"/>
      <c r="C90" s="3" t="str">
        <f t="shared" si="4"/>
        <v>請確認</v>
      </c>
      <c r="D90" s="39"/>
      <c r="E90" s="34"/>
      <c r="F90" s="5">
        <f t="shared" si="5"/>
        <v>125</v>
      </c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7"/>
      <c r="T90" s="7"/>
      <c r="U90" s="7"/>
      <c r="V90" s="44"/>
      <c r="W90" s="48">
        <f t="shared" si="6"/>
        <v>0</v>
      </c>
      <c r="X90" s="32" t="e" cm="1">
        <f t="array" ref="X90">IF(MOD(INT(VLOOKUP(LEFT($D90,1),設定資料!$D$2:$F$27,3,FALSE)/10)+MOD(VLOOKUP(LEFT($D90,1),設定資料!$D$2:$F$27,3,FALSE),10)*9+SUMPRODUCT(VALUE(MID($D90,ROW($1:$9)+1,1)),{8;7;6;5;4;3;2;1;1}),10)=0,"正確","錯誤")</f>
        <v>#N/A</v>
      </c>
    </row>
    <row r="91" spans="1:24" s="1" customFormat="1" ht="20.100000000000001" customHeight="1" x14ac:dyDescent="0.25">
      <c r="A91" s="3">
        <v>87</v>
      </c>
      <c r="B91" s="3"/>
      <c r="C91" s="3" t="str">
        <f t="shared" si="4"/>
        <v>請確認</v>
      </c>
      <c r="D91" s="37"/>
      <c r="E91" s="34"/>
      <c r="F91" s="5">
        <f t="shared" si="5"/>
        <v>125</v>
      </c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7"/>
      <c r="S91" s="7"/>
      <c r="T91" s="7"/>
      <c r="U91" s="7"/>
      <c r="V91" s="31"/>
      <c r="W91" s="48">
        <f t="shared" si="6"/>
        <v>0</v>
      </c>
      <c r="X91" s="32" t="e" cm="1">
        <f t="array" ref="X91">IF(MOD(INT(VLOOKUP(LEFT($D91,1),設定資料!$D$2:$F$27,3,FALSE)/10)+MOD(VLOOKUP(LEFT($D91,1),設定資料!$D$2:$F$27,3,FALSE),10)*9+SUMPRODUCT(VALUE(MID($D91,ROW($1:$9)+1,1)),{8;7;6;5;4;3;2;1;1}),10)=0,"正確","錯誤")</f>
        <v>#N/A</v>
      </c>
    </row>
    <row r="92" spans="1:24" ht="20.100000000000001" customHeight="1" x14ac:dyDescent="0.25">
      <c r="A92" s="3">
        <v>88</v>
      </c>
      <c r="B92" s="3"/>
      <c r="C92" s="3" t="str">
        <f t="shared" si="4"/>
        <v>請確認</v>
      </c>
      <c r="D92" s="37"/>
      <c r="E92" s="34"/>
      <c r="F92" s="5">
        <f t="shared" si="5"/>
        <v>125</v>
      </c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7"/>
      <c r="S92" s="7"/>
      <c r="T92" s="7"/>
      <c r="U92" s="7"/>
      <c r="W92" s="48">
        <f t="shared" si="6"/>
        <v>0</v>
      </c>
      <c r="X92" s="32" t="e" cm="1">
        <f t="array" ref="X92">IF(MOD(INT(VLOOKUP(LEFT($D92,1),設定資料!$D$2:$F$27,3,FALSE)/10)+MOD(VLOOKUP(LEFT($D92,1),設定資料!$D$2:$F$27,3,FALSE),10)*9+SUMPRODUCT(VALUE(MID($D92,ROW($1:$9)+1,1)),{8;7;6;5;4;3;2;1;1}),10)=0,"正確","錯誤")</f>
        <v>#N/A</v>
      </c>
    </row>
    <row r="93" spans="1:24" ht="20.100000000000001" customHeight="1" x14ac:dyDescent="0.25">
      <c r="A93" s="3">
        <v>89</v>
      </c>
      <c r="B93" s="3"/>
      <c r="C93" s="3" t="str">
        <f t="shared" si="4"/>
        <v>請確認</v>
      </c>
      <c r="D93" s="35"/>
      <c r="E93" s="34"/>
      <c r="F93" s="5">
        <f t="shared" si="5"/>
        <v>125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7"/>
      <c r="T93" s="7"/>
      <c r="U93" s="7"/>
      <c r="W93" s="48">
        <f t="shared" si="6"/>
        <v>0</v>
      </c>
      <c r="X93" s="32" t="e" cm="1">
        <f t="array" ref="X93">IF(MOD(INT(VLOOKUP(LEFT($D93,1),設定資料!$D$2:$F$27,3,FALSE)/10)+MOD(VLOOKUP(LEFT($D93,1),設定資料!$D$2:$F$27,3,FALSE),10)*9+SUMPRODUCT(VALUE(MID($D93,ROW($1:$9)+1,1)),{8;7;6;5;4;3;2;1;1}),10)=0,"正確","錯誤")</f>
        <v>#N/A</v>
      </c>
    </row>
    <row r="94" spans="1:24" ht="20.100000000000001" customHeight="1" x14ac:dyDescent="0.25">
      <c r="A94" s="3">
        <v>90</v>
      </c>
      <c r="B94" s="35"/>
      <c r="C94" s="3" t="str">
        <f t="shared" si="4"/>
        <v>請確認</v>
      </c>
      <c r="D94" s="35"/>
      <c r="E94" s="34"/>
      <c r="F94" s="5">
        <f t="shared" si="5"/>
        <v>125</v>
      </c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42"/>
      <c r="T94" s="42"/>
      <c r="U94" s="7"/>
      <c r="W94" s="48">
        <f t="shared" si="6"/>
        <v>0</v>
      </c>
      <c r="X94" s="32" t="e" cm="1">
        <f t="array" ref="X94">IF(MOD(INT(VLOOKUP(LEFT($D94,1),設定資料!$D$2:$F$27,3,FALSE)/10)+MOD(VLOOKUP(LEFT($D94,1),設定資料!$D$2:$F$27,3,FALSE),10)*9+SUMPRODUCT(VALUE(MID($D94,ROW($1:$9)+1,1)),{8;7;6;5;4;3;2;1;1}),10)=0,"正確","錯誤")</f>
        <v>#N/A</v>
      </c>
    </row>
    <row r="95" spans="1:24" s="1" customFormat="1" ht="20.100000000000001" customHeight="1" x14ac:dyDescent="0.25">
      <c r="A95" s="3">
        <v>91</v>
      </c>
      <c r="B95" s="3"/>
      <c r="C95" s="3" t="str">
        <f t="shared" si="4"/>
        <v>請確認</v>
      </c>
      <c r="D95" s="37"/>
      <c r="E95" s="34"/>
      <c r="F95" s="5">
        <f t="shared" si="5"/>
        <v>125</v>
      </c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7"/>
      <c r="S95" s="7"/>
      <c r="T95" s="7"/>
      <c r="U95" s="7"/>
      <c r="V95" s="31"/>
      <c r="W95" s="48">
        <f t="shared" si="6"/>
        <v>0</v>
      </c>
      <c r="X95" s="32" t="e" cm="1">
        <f t="array" ref="X95">IF(MOD(INT(VLOOKUP(LEFT($D95,1),設定資料!$D$2:$F$27,3,FALSE)/10)+MOD(VLOOKUP(LEFT($D95,1),設定資料!$D$2:$F$27,3,FALSE),10)*9+SUMPRODUCT(VALUE(MID($D95,ROW($1:$9)+1,1)),{8;7;6;5;4;3;2;1;1}),10)=0,"正確","錯誤")</f>
        <v>#N/A</v>
      </c>
    </row>
    <row r="96" spans="1:24" ht="20.100000000000001" customHeight="1" x14ac:dyDescent="0.25">
      <c r="A96" s="3">
        <v>92</v>
      </c>
      <c r="B96" s="3"/>
      <c r="C96" s="3" t="str">
        <f t="shared" si="4"/>
        <v>請確認</v>
      </c>
      <c r="D96" s="37"/>
      <c r="E96" s="34"/>
      <c r="F96" s="5">
        <f t="shared" si="5"/>
        <v>125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7"/>
      <c r="S96" s="7"/>
      <c r="T96" s="7"/>
      <c r="U96" s="7"/>
      <c r="W96" s="48">
        <f t="shared" si="6"/>
        <v>0</v>
      </c>
      <c r="X96" s="32" t="e" cm="1">
        <f t="array" ref="X96">IF(MOD(INT(VLOOKUP(LEFT($D96,1),設定資料!$D$2:$F$27,3,FALSE)/10)+MOD(VLOOKUP(LEFT($D96,1),設定資料!$D$2:$F$27,3,FALSE),10)*9+SUMPRODUCT(VALUE(MID($D96,ROW($1:$9)+1,1)),{8;7;6;5;4;3;2;1;1}),10)=0,"正確","錯誤")</f>
        <v>#N/A</v>
      </c>
    </row>
    <row r="97" spans="1:24" ht="20.100000000000001" customHeight="1" x14ac:dyDescent="0.25">
      <c r="A97" s="3">
        <v>93</v>
      </c>
      <c r="B97" s="3"/>
      <c r="C97" s="3" t="str">
        <f t="shared" si="4"/>
        <v>請確認</v>
      </c>
      <c r="D97" s="39"/>
      <c r="E97" s="34"/>
      <c r="F97" s="5">
        <f t="shared" si="5"/>
        <v>125</v>
      </c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7"/>
      <c r="T97" s="7"/>
      <c r="U97" s="7"/>
      <c r="W97" s="48">
        <f t="shared" si="6"/>
        <v>0</v>
      </c>
      <c r="X97" s="32" t="e" cm="1">
        <f t="array" ref="X97">IF(MOD(INT(VLOOKUP(LEFT($D97,1),設定資料!$D$2:$F$27,3,FALSE)/10)+MOD(VLOOKUP(LEFT($D97,1),設定資料!$D$2:$F$27,3,FALSE),10)*9+SUMPRODUCT(VALUE(MID($D97,ROW($1:$9)+1,1)),{8;7;6;5;4;3;2;1;1}),10)=0,"正確","錯誤")</f>
        <v>#N/A</v>
      </c>
    </row>
    <row r="98" spans="1:24" ht="20.100000000000001" customHeight="1" x14ac:dyDescent="0.25">
      <c r="A98" s="3">
        <v>94</v>
      </c>
      <c r="B98" s="3"/>
      <c r="C98" s="3" t="str">
        <f t="shared" si="4"/>
        <v>請確認</v>
      </c>
      <c r="D98" s="37"/>
      <c r="E98" s="34"/>
      <c r="F98" s="5">
        <f t="shared" si="5"/>
        <v>125</v>
      </c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7"/>
      <c r="S98" s="7"/>
      <c r="T98" s="7"/>
      <c r="U98" s="7"/>
      <c r="V98" s="45"/>
      <c r="W98" s="48">
        <f t="shared" si="6"/>
        <v>0</v>
      </c>
      <c r="X98" s="32" t="e" cm="1">
        <f t="array" ref="X98">IF(MOD(INT(VLOOKUP(LEFT($D98,1),設定資料!$D$2:$F$27,3,FALSE)/10)+MOD(VLOOKUP(LEFT($D98,1),設定資料!$D$2:$F$27,3,FALSE),10)*9+SUMPRODUCT(VALUE(MID($D98,ROW($1:$9)+1,1)),{8;7;6;5;4;3;2;1;1}),10)=0,"正確","錯誤")</f>
        <v>#N/A</v>
      </c>
    </row>
    <row r="99" spans="1:24" ht="20.100000000000001" customHeight="1" x14ac:dyDescent="0.25">
      <c r="A99" s="3">
        <v>95</v>
      </c>
      <c r="B99" s="3"/>
      <c r="C99" s="3" t="str">
        <f t="shared" si="4"/>
        <v>請確認</v>
      </c>
      <c r="D99" s="37"/>
      <c r="E99" s="34"/>
      <c r="F99" s="5">
        <f t="shared" si="5"/>
        <v>125</v>
      </c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"/>
      <c r="S99" s="7"/>
      <c r="T99" s="42"/>
      <c r="U99" s="7"/>
      <c r="V99" s="44"/>
      <c r="W99" s="48">
        <f t="shared" si="6"/>
        <v>0</v>
      </c>
      <c r="X99" s="32" t="e" cm="1">
        <f t="array" ref="X99">IF(MOD(INT(VLOOKUP(LEFT($D99,1),設定資料!$D$2:$F$27,3,FALSE)/10)+MOD(VLOOKUP(LEFT($D99,1),設定資料!$D$2:$F$27,3,FALSE),10)*9+SUMPRODUCT(VALUE(MID($D99,ROW($1:$9)+1,1)),{8;7;6;5;4;3;2;1;1}),10)=0,"正確","錯誤")</f>
        <v>#N/A</v>
      </c>
    </row>
    <row r="100" spans="1:24" ht="20.100000000000001" customHeight="1" x14ac:dyDescent="0.25">
      <c r="A100" s="3">
        <v>96</v>
      </c>
      <c r="B100" s="3"/>
      <c r="C100" s="3" t="str">
        <f t="shared" si="4"/>
        <v>請確認</v>
      </c>
      <c r="D100" s="37"/>
      <c r="E100" s="34"/>
      <c r="F100" s="5">
        <f t="shared" si="5"/>
        <v>125</v>
      </c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7"/>
      <c r="S100" s="7"/>
      <c r="T100" s="7"/>
      <c r="U100" s="7"/>
      <c r="V100" s="44"/>
      <c r="W100" s="48">
        <f t="shared" si="6"/>
        <v>0</v>
      </c>
      <c r="X100" s="32" t="e" cm="1">
        <f t="array" ref="X100">IF(MOD(INT(VLOOKUP(LEFT($D100,1),設定資料!$D$2:$F$27,3,FALSE)/10)+MOD(VLOOKUP(LEFT($D100,1),設定資料!$D$2:$F$27,3,FALSE),10)*9+SUMPRODUCT(VALUE(MID($D100,ROW($1:$9)+1,1)),{8;7;6;5;4;3;2;1;1}),10)=0,"正確","錯誤")</f>
        <v>#N/A</v>
      </c>
    </row>
    <row r="101" spans="1:24" ht="20.100000000000001" customHeight="1" x14ac:dyDescent="0.25">
      <c r="A101" s="3">
        <v>97</v>
      </c>
      <c r="B101" s="35"/>
      <c r="C101" s="3" t="str">
        <f t="shared" si="4"/>
        <v>請確認</v>
      </c>
      <c r="D101" s="35"/>
      <c r="E101" s="34"/>
      <c r="F101" s="5">
        <f t="shared" si="5"/>
        <v>125</v>
      </c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42"/>
      <c r="T101" s="42"/>
      <c r="U101" s="7"/>
      <c r="W101" s="48">
        <f t="shared" si="6"/>
        <v>0</v>
      </c>
      <c r="X101" s="32" t="e" cm="1">
        <f t="array" ref="X101">IF(MOD(INT(VLOOKUP(LEFT($D101,1),設定資料!$D$2:$F$27,3,FALSE)/10)+MOD(VLOOKUP(LEFT($D101,1),設定資料!$D$2:$F$27,3,FALSE),10)*9+SUMPRODUCT(VALUE(MID($D101,ROW($1:$9)+1,1)),{8;7;6;5;4;3;2;1;1}),10)=0,"正確","錯誤")</f>
        <v>#N/A</v>
      </c>
    </row>
    <row r="102" spans="1:24" ht="20.100000000000001" customHeight="1" x14ac:dyDescent="0.25">
      <c r="A102" s="3">
        <v>98</v>
      </c>
      <c r="B102" s="35"/>
      <c r="C102" s="3" t="str">
        <f t="shared" si="4"/>
        <v>請確認</v>
      </c>
      <c r="D102" s="35"/>
      <c r="E102" s="34"/>
      <c r="F102" s="5">
        <f t="shared" si="5"/>
        <v>125</v>
      </c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42"/>
      <c r="T102" s="42"/>
      <c r="U102" s="7"/>
      <c r="W102" s="48">
        <f t="shared" si="6"/>
        <v>0</v>
      </c>
      <c r="X102" s="32" t="e" cm="1">
        <f t="array" ref="X102">IF(MOD(INT(VLOOKUP(LEFT($D102,1),設定資料!$D$2:$F$27,3,FALSE)/10)+MOD(VLOOKUP(LEFT($D102,1),設定資料!$D$2:$F$27,3,FALSE),10)*9+SUMPRODUCT(VALUE(MID($D102,ROW($1:$9)+1,1)),{8;7;6;5;4;3;2;1;1}),10)=0,"正確","錯誤")</f>
        <v>#N/A</v>
      </c>
    </row>
    <row r="103" spans="1:24" customFormat="1" ht="20.100000000000001" customHeight="1" x14ac:dyDescent="0.25">
      <c r="A103" s="3">
        <v>99</v>
      </c>
      <c r="B103" s="3"/>
      <c r="C103" s="3" t="str">
        <f t="shared" si="4"/>
        <v>請確認</v>
      </c>
      <c r="D103" s="37"/>
      <c r="E103" s="34"/>
      <c r="F103" s="5">
        <f t="shared" si="5"/>
        <v>125</v>
      </c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7"/>
      <c r="S103" s="7"/>
      <c r="T103" s="7"/>
      <c r="U103" s="7"/>
      <c r="V103" s="31"/>
      <c r="W103" s="48">
        <f t="shared" si="6"/>
        <v>0</v>
      </c>
      <c r="X103" s="32" t="e" cm="1">
        <f t="array" ref="X103">IF(MOD(INT(VLOOKUP(LEFT($D103,1),設定資料!$D$2:$F$27,3,FALSE)/10)+MOD(VLOOKUP(LEFT($D103,1),設定資料!$D$2:$F$27,3,FALSE),10)*9+SUMPRODUCT(VALUE(MID($D103,ROW($1:$9)+1,1)),{8;7;6;5;4;3;2;1;1}),10)=0,"正確","錯誤")</f>
        <v>#N/A</v>
      </c>
    </row>
    <row r="104" spans="1:24" s="1" customFormat="1" ht="20.100000000000001" customHeight="1" x14ac:dyDescent="0.25">
      <c r="A104" s="3">
        <v>100</v>
      </c>
      <c r="B104" s="3"/>
      <c r="C104" s="3" t="str">
        <f t="shared" si="4"/>
        <v>請確認</v>
      </c>
      <c r="D104" s="37"/>
      <c r="E104" s="34"/>
      <c r="F104" s="5">
        <f t="shared" si="5"/>
        <v>125</v>
      </c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7"/>
      <c r="S104" s="7"/>
      <c r="T104" s="7"/>
      <c r="U104" s="7"/>
      <c r="V104" s="31"/>
      <c r="W104" s="48">
        <f t="shared" si="6"/>
        <v>0</v>
      </c>
      <c r="X104" s="32" t="e" cm="1">
        <f t="array" ref="X104">IF(MOD(INT(VLOOKUP(LEFT($D104,1),設定資料!$D$2:$F$27,3,FALSE)/10)+MOD(VLOOKUP(LEFT($D104,1),設定資料!$D$2:$F$27,3,FALSE),10)*9+SUMPRODUCT(VALUE(MID($D104,ROW($1:$9)+1,1)),{8;7;6;5;4;3;2;1;1}),10)=0,"正確","錯誤")</f>
        <v>#N/A</v>
      </c>
    </row>
    <row r="105" spans="1:24" s="1" customFormat="1" ht="20.100000000000001" customHeight="1" x14ac:dyDescent="0.25">
      <c r="A105" s="3">
        <v>101</v>
      </c>
      <c r="B105" s="3"/>
      <c r="C105" s="3" t="str">
        <f t="shared" si="4"/>
        <v>請確認</v>
      </c>
      <c r="D105" s="37"/>
      <c r="E105" s="34"/>
      <c r="F105" s="5">
        <f t="shared" si="5"/>
        <v>125</v>
      </c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7"/>
      <c r="S105" s="7"/>
      <c r="T105" s="42"/>
      <c r="U105" s="7"/>
      <c r="V105" s="31"/>
      <c r="W105" s="48">
        <f t="shared" si="6"/>
        <v>0</v>
      </c>
      <c r="X105" s="32" t="e" cm="1">
        <f t="array" ref="X105">IF(MOD(INT(VLOOKUP(LEFT($D105,1),設定資料!$D$2:$F$27,3,FALSE)/10)+MOD(VLOOKUP(LEFT($D105,1),設定資料!$D$2:$F$27,3,FALSE),10)*9+SUMPRODUCT(VALUE(MID($D105,ROW($1:$9)+1,1)),{8;7;6;5;4;3;2;1;1}),10)=0,"正確","錯誤")</f>
        <v>#N/A</v>
      </c>
    </row>
    <row r="106" spans="1:24" ht="20.100000000000001" customHeight="1" x14ac:dyDescent="0.25">
      <c r="A106" s="3">
        <v>102</v>
      </c>
      <c r="B106" s="3"/>
      <c r="C106" s="3" t="str">
        <f t="shared" si="4"/>
        <v>請確認</v>
      </c>
      <c r="D106" s="3"/>
      <c r="E106" s="34"/>
      <c r="F106" s="5">
        <f t="shared" si="5"/>
        <v>125</v>
      </c>
      <c r="G106" s="35"/>
      <c r="H106" s="35"/>
      <c r="I106" s="35"/>
      <c r="J106" s="35"/>
      <c r="K106" s="35"/>
      <c r="L106" s="35"/>
      <c r="M106" s="35"/>
      <c r="N106" s="35"/>
      <c r="O106" s="35"/>
      <c r="P106" s="3"/>
      <c r="Q106" s="3"/>
      <c r="R106" s="37"/>
      <c r="S106" s="3"/>
      <c r="T106" s="3"/>
      <c r="U106" s="7"/>
      <c r="W106" s="48">
        <f t="shared" si="6"/>
        <v>0</v>
      </c>
      <c r="X106" s="32" t="e" cm="1">
        <f t="array" ref="X106">IF(MOD(INT(VLOOKUP(LEFT($D106,1),設定資料!$D$2:$F$27,3,FALSE)/10)+MOD(VLOOKUP(LEFT($D106,1),設定資料!$D$2:$F$27,3,FALSE),10)*9+SUMPRODUCT(VALUE(MID($D106,ROW($1:$9)+1,1)),{8;7;6;5;4;3;2;1;1}),10)=0,"正確","錯誤")</f>
        <v>#N/A</v>
      </c>
    </row>
    <row r="107" spans="1:24" ht="20.100000000000001" customHeight="1" x14ac:dyDescent="0.25">
      <c r="A107" s="3">
        <v>103</v>
      </c>
      <c r="B107" s="3"/>
      <c r="C107" s="3" t="str">
        <f t="shared" si="4"/>
        <v>請確認</v>
      </c>
      <c r="D107" s="3"/>
      <c r="E107" s="34"/>
      <c r="F107" s="5">
        <f t="shared" si="5"/>
        <v>125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"/>
      <c r="Q107" s="3"/>
      <c r="R107" s="3"/>
      <c r="S107" s="3"/>
      <c r="T107" s="3"/>
      <c r="U107" s="7"/>
      <c r="W107" s="48">
        <f t="shared" si="6"/>
        <v>0</v>
      </c>
      <c r="X107" s="32" t="e" cm="1">
        <f t="array" ref="X107">IF(MOD(INT(VLOOKUP(LEFT($D107,1),設定資料!$D$2:$F$27,3,FALSE)/10)+MOD(VLOOKUP(LEFT($D107,1),設定資料!$D$2:$F$27,3,FALSE),10)*9+SUMPRODUCT(VALUE(MID($D107,ROW($1:$9)+1,1)),{8;7;6;5;4;3;2;1;1}),10)=0,"正確","錯誤")</f>
        <v>#N/A</v>
      </c>
    </row>
    <row r="108" spans="1:24" ht="20.100000000000001" customHeight="1" x14ac:dyDescent="0.25">
      <c r="A108" s="3">
        <v>104</v>
      </c>
      <c r="B108" s="3"/>
      <c r="C108" s="3" t="str">
        <f t="shared" si="4"/>
        <v>請確認</v>
      </c>
      <c r="D108" s="3"/>
      <c r="E108" s="34"/>
      <c r="F108" s="5">
        <f t="shared" si="5"/>
        <v>125</v>
      </c>
      <c r="G108" s="35"/>
      <c r="H108" s="35"/>
      <c r="I108" s="35"/>
      <c r="J108" s="35"/>
      <c r="K108" s="35"/>
      <c r="L108" s="35"/>
      <c r="M108" s="35"/>
      <c r="N108" s="35"/>
      <c r="O108" s="35"/>
      <c r="P108" s="3"/>
      <c r="Q108" s="3"/>
      <c r="R108" s="3"/>
      <c r="S108" s="3"/>
      <c r="T108" s="3"/>
      <c r="U108" s="7"/>
      <c r="W108" s="48">
        <f t="shared" si="6"/>
        <v>0</v>
      </c>
      <c r="X108" s="32" t="e" cm="1">
        <f t="array" ref="X108">IF(MOD(INT(VLOOKUP(LEFT($D108,1),設定資料!$D$2:$F$27,3,FALSE)/10)+MOD(VLOOKUP(LEFT($D108,1),設定資料!$D$2:$F$27,3,FALSE),10)*9+SUMPRODUCT(VALUE(MID($D108,ROW($1:$9)+1,1)),{8;7;6;5;4;3;2;1;1}),10)=0,"正確","錯誤")</f>
        <v>#N/A</v>
      </c>
    </row>
    <row r="109" spans="1:24" ht="20.100000000000001" customHeight="1" x14ac:dyDescent="0.25">
      <c r="A109" s="3">
        <v>105</v>
      </c>
      <c r="B109" s="37"/>
      <c r="C109" s="3" t="str">
        <f t="shared" si="4"/>
        <v>請確認</v>
      </c>
      <c r="D109" s="37"/>
      <c r="E109" s="34"/>
      <c r="F109" s="5">
        <f t="shared" si="5"/>
        <v>125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7"/>
      <c r="S109" s="37"/>
      <c r="T109" s="37"/>
      <c r="U109" s="7"/>
      <c r="W109" s="48">
        <f t="shared" si="6"/>
        <v>0</v>
      </c>
      <c r="X109" s="32" t="e" cm="1">
        <f t="array" ref="X109">IF(MOD(INT(VLOOKUP(LEFT($D109,1),設定資料!$D$2:$F$27,3,FALSE)/10)+MOD(VLOOKUP(LEFT($D109,1),設定資料!$D$2:$F$27,3,FALSE),10)*9+SUMPRODUCT(VALUE(MID($D109,ROW($1:$9)+1,1)),{8;7;6;5;4;3;2;1;1}),10)=0,"正確","錯誤")</f>
        <v>#N/A</v>
      </c>
    </row>
    <row r="110" spans="1:24" ht="20.100000000000001" customHeight="1" x14ac:dyDescent="0.25">
      <c r="A110" s="3">
        <v>106</v>
      </c>
      <c r="B110" s="37"/>
      <c r="C110" s="3" t="str">
        <f t="shared" si="4"/>
        <v>請確認</v>
      </c>
      <c r="D110" s="37"/>
      <c r="E110" s="34"/>
      <c r="F110" s="5">
        <f t="shared" si="5"/>
        <v>125</v>
      </c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7"/>
      <c r="S110" s="37"/>
      <c r="T110" s="37"/>
      <c r="U110" s="7"/>
      <c r="W110" s="48">
        <f t="shared" si="6"/>
        <v>0</v>
      </c>
      <c r="X110" s="32" t="e" cm="1">
        <f t="array" ref="X110">IF(MOD(INT(VLOOKUP(LEFT($D110,1),設定資料!$D$2:$F$27,3,FALSE)/10)+MOD(VLOOKUP(LEFT($D110,1),設定資料!$D$2:$F$27,3,FALSE),10)*9+SUMPRODUCT(VALUE(MID($D110,ROW($1:$9)+1,1)),{8;7;6;5;4;3;2;1;1}),10)=0,"正確","錯誤")</f>
        <v>#N/A</v>
      </c>
    </row>
    <row r="111" spans="1:24" ht="20.100000000000001" customHeight="1" x14ac:dyDescent="0.25">
      <c r="A111" s="3">
        <v>107</v>
      </c>
      <c r="B111" s="37"/>
      <c r="C111" s="3" t="str">
        <f t="shared" si="4"/>
        <v>請確認</v>
      </c>
      <c r="D111" s="37"/>
      <c r="E111" s="34"/>
      <c r="F111" s="5">
        <f t="shared" si="5"/>
        <v>125</v>
      </c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7"/>
      <c r="S111" s="37"/>
      <c r="T111" s="37"/>
      <c r="U111" s="7"/>
      <c r="W111" s="48">
        <f t="shared" si="6"/>
        <v>0</v>
      </c>
      <c r="X111" s="32" t="e" cm="1">
        <f t="array" ref="X111">IF(MOD(INT(VLOOKUP(LEFT($D111,1),設定資料!$D$2:$F$27,3,FALSE)/10)+MOD(VLOOKUP(LEFT($D111,1),設定資料!$D$2:$F$27,3,FALSE),10)*9+SUMPRODUCT(VALUE(MID($D111,ROW($1:$9)+1,1)),{8;7;6;5;4;3;2;1;1}),10)=0,"正確","錯誤")</f>
        <v>#N/A</v>
      </c>
    </row>
    <row r="112" spans="1:24" ht="20.100000000000001" customHeight="1" x14ac:dyDescent="0.25">
      <c r="A112" s="3">
        <v>108</v>
      </c>
      <c r="B112" s="37"/>
      <c r="C112" s="3" t="str">
        <f t="shared" si="4"/>
        <v>請確認</v>
      </c>
      <c r="D112" s="37"/>
      <c r="E112" s="34"/>
      <c r="F112" s="5">
        <f t="shared" si="5"/>
        <v>125</v>
      </c>
      <c r="G112" s="35"/>
      <c r="H112" s="35"/>
      <c r="I112" s="35"/>
      <c r="J112" s="35"/>
      <c r="K112" s="35"/>
      <c r="L112" s="35"/>
      <c r="M112" s="35"/>
      <c r="N112" s="35"/>
      <c r="O112" s="35"/>
      <c r="P112" s="37"/>
      <c r="Q112" s="37"/>
      <c r="R112" s="37"/>
      <c r="S112" s="42"/>
      <c r="T112" s="42"/>
      <c r="U112" s="7"/>
      <c r="W112" s="48">
        <f t="shared" si="6"/>
        <v>0</v>
      </c>
      <c r="X112" s="32" t="e" cm="1">
        <f t="array" ref="X112">IF(MOD(INT(VLOOKUP(LEFT($D112,1),設定資料!$D$2:$F$27,3,FALSE)/10)+MOD(VLOOKUP(LEFT($D112,1),設定資料!$D$2:$F$27,3,FALSE),10)*9+SUMPRODUCT(VALUE(MID($D112,ROW($1:$9)+1,1)),{8;7;6;5;4;3;2;1;1}),10)=0,"正確","錯誤")</f>
        <v>#N/A</v>
      </c>
    </row>
    <row r="113" spans="1:24" ht="20.100000000000001" customHeight="1" x14ac:dyDescent="0.25">
      <c r="A113" s="3">
        <v>109</v>
      </c>
      <c r="B113" s="37"/>
      <c r="C113" s="3" t="str">
        <f t="shared" si="4"/>
        <v>請確認</v>
      </c>
      <c r="D113" s="37"/>
      <c r="E113" s="34"/>
      <c r="F113" s="5">
        <f t="shared" si="5"/>
        <v>125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7"/>
      <c r="Q113" s="37"/>
      <c r="R113" s="37"/>
      <c r="S113" s="42"/>
      <c r="T113" s="42"/>
      <c r="U113" s="7"/>
      <c r="V113" s="45"/>
      <c r="W113" s="48">
        <f t="shared" si="6"/>
        <v>0</v>
      </c>
      <c r="X113" s="32" t="e" cm="1">
        <f t="array" ref="X113">IF(MOD(INT(VLOOKUP(LEFT($D113,1),設定資料!$D$2:$F$27,3,FALSE)/10)+MOD(VLOOKUP(LEFT($D113,1),設定資料!$D$2:$F$27,3,FALSE),10)*9+SUMPRODUCT(VALUE(MID($D113,ROW($1:$9)+1,1)),{8;7;6;5;4;3;2;1;1}),10)=0,"正確","錯誤")</f>
        <v>#N/A</v>
      </c>
    </row>
    <row r="114" spans="1:24" ht="20.100000000000001" customHeight="1" x14ac:dyDescent="0.25">
      <c r="A114" s="3">
        <v>110</v>
      </c>
      <c r="B114" s="3"/>
      <c r="C114" s="3" t="str">
        <f t="shared" si="4"/>
        <v>請確認</v>
      </c>
      <c r="D114" s="3"/>
      <c r="E114" s="34"/>
      <c r="F114" s="5">
        <f t="shared" si="5"/>
        <v>125</v>
      </c>
      <c r="G114" s="35"/>
      <c r="H114" s="35"/>
      <c r="I114" s="35"/>
      <c r="J114" s="35"/>
      <c r="K114" s="35"/>
      <c r="L114" s="35"/>
      <c r="M114" s="35"/>
      <c r="N114" s="35"/>
      <c r="O114" s="35"/>
      <c r="P114" s="3"/>
      <c r="Q114" s="3"/>
      <c r="R114" s="37"/>
      <c r="S114" s="3"/>
      <c r="T114" s="3"/>
      <c r="U114" s="7"/>
      <c r="V114" s="45"/>
      <c r="W114" s="48">
        <f t="shared" si="6"/>
        <v>0</v>
      </c>
      <c r="X114" s="32" t="e" cm="1">
        <f t="array" ref="X114">IF(MOD(INT(VLOOKUP(LEFT($D114,1),設定資料!$D$2:$F$27,3,FALSE)/10)+MOD(VLOOKUP(LEFT($D114,1),設定資料!$D$2:$F$27,3,FALSE),10)*9+SUMPRODUCT(VALUE(MID($D114,ROW($1:$9)+1,1)),{8;7;6;5;4;3;2;1;1}),10)=0,"正確","錯誤")</f>
        <v>#N/A</v>
      </c>
    </row>
    <row r="115" spans="1:24" ht="20.100000000000001" customHeight="1" x14ac:dyDescent="0.25">
      <c r="A115" s="3">
        <v>111</v>
      </c>
      <c r="B115" s="3"/>
      <c r="C115" s="3" t="str">
        <f t="shared" si="4"/>
        <v>請確認</v>
      </c>
      <c r="D115" s="3"/>
      <c r="E115" s="34"/>
      <c r="F115" s="5">
        <f t="shared" si="5"/>
        <v>125</v>
      </c>
      <c r="G115" s="35"/>
      <c r="H115" s="35"/>
      <c r="I115" s="35"/>
      <c r="J115" s="35"/>
      <c r="K115" s="35"/>
      <c r="L115" s="35"/>
      <c r="M115" s="35"/>
      <c r="N115" s="35"/>
      <c r="O115" s="35"/>
      <c r="P115" s="3"/>
      <c r="Q115" s="3"/>
      <c r="R115" s="37"/>
      <c r="S115" s="3"/>
      <c r="T115" s="3"/>
      <c r="U115" s="7"/>
      <c r="W115" s="48">
        <f t="shared" si="6"/>
        <v>0</v>
      </c>
      <c r="X115" s="32" t="e" cm="1">
        <f t="array" ref="X115">IF(MOD(INT(VLOOKUP(LEFT($D115,1),設定資料!$D$2:$F$27,3,FALSE)/10)+MOD(VLOOKUP(LEFT($D115,1),設定資料!$D$2:$F$27,3,FALSE),10)*9+SUMPRODUCT(VALUE(MID($D115,ROW($1:$9)+1,1)),{8;7;6;5;4;3;2;1;1}),10)=0,"正確","錯誤")</f>
        <v>#N/A</v>
      </c>
    </row>
    <row r="116" spans="1:24" ht="20.100000000000001" customHeight="1" x14ac:dyDescent="0.25">
      <c r="A116" s="3">
        <v>112</v>
      </c>
      <c r="B116" s="37"/>
      <c r="C116" s="3" t="str">
        <f t="shared" si="4"/>
        <v>請確認</v>
      </c>
      <c r="D116" s="37"/>
      <c r="E116" s="34"/>
      <c r="F116" s="5">
        <f t="shared" si="5"/>
        <v>125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7"/>
      <c r="S116" s="37"/>
      <c r="T116" s="37"/>
      <c r="U116" s="7"/>
      <c r="W116" s="48">
        <f t="shared" si="6"/>
        <v>0</v>
      </c>
      <c r="X116" s="32" t="e" cm="1">
        <f t="array" ref="X116">IF(MOD(INT(VLOOKUP(LEFT($D116,1),設定資料!$D$2:$F$27,3,FALSE)/10)+MOD(VLOOKUP(LEFT($D116,1),設定資料!$D$2:$F$27,3,FALSE),10)*9+SUMPRODUCT(VALUE(MID($D116,ROW($1:$9)+1,1)),{8;7;6;5;4;3;2;1;1}),10)=0,"正確","錯誤")</f>
        <v>#N/A</v>
      </c>
    </row>
    <row r="117" spans="1:24" ht="20.100000000000001" customHeight="1" x14ac:dyDescent="0.25">
      <c r="A117" s="3">
        <v>113</v>
      </c>
      <c r="B117" s="3"/>
      <c r="C117" s="3" t="str">
        <f t="shared" si="4"/>
        <v>請確認</v>
      </c>
      <c r="D117" s="3"/>
      <c r="E117" s="34"/>
      <c r="F117" s="5">
        <f t="shared" si="5"/>
        <v>125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"/>
      <c r="Q117" s="3"/>
      <c r="R117" s="37"/>
      <c r="S117" s="3"/>
      <c r="T117" s="3"/>
      <c r="U117" s="7"/>
      <c r="W117" s="48">
        <f t="shared" si="6"/>
        <v>0</v>
      </c>
      <c r="X117" s="32" t="e" cm="1">
        <f t="array" ref="X117">IF(MOD(INT(VLOOKUP(LEFT($D117,1),設定資料!$D$2:$F$27,3,FALSE)/10)+MOD(VLOOKUP(LEFT($D117,1),設定資料!$D$2:$F$27,3,FALSE),10)*9+SUMPRODUCT(VALUE(MID($D117,ROW($1:$9)+1,1)),{8;7;6;5;4;3;2;1;1}),10)=0,"正確","錯誤")</f>
        <v>#N/A</v>
      </c>
    </row>
    <row r="118" spans="1:24" customFormat="1" ht="20.100000000000001" customHeight="1" x14ac:dyDescent="0.25">
      <c r="A118" s="3">
        <v>114</v>
      </c>
      <c r="B118" s="3"/>
      <c r="C118" s="3" t="str">
        <f t="shared" si="4"/>
        <v>請確認</v>
      </c>
      <c r="D118" s="3"/>
      <c r="E118" s="34"/>
      <c r="F118" s="5">
        <f t="shared" si="5"/>
        <v>125</v>
      </c>
      <c r="G118" s="35"/>
      <c r="H118" s="35"/>
      <c r="I118" s="35"/>
      <c r="J118" s="35"/>
      <c r="K118" s="35"/>
      <c r="L118" s="35"/>
      <c r="M118" s="35"/>
      <c r="N118" s="35"/>
      <c r="O118" s="35"/>
      <c r="P118" s="3"/>
      <c r="Q118" s="3"/>
      <c r="R118" s="3"/>
      <c r="S118" s="3"/>
      <c r="T118" s="3"/>
      <c r="U118" s="7"/>
      <c r="V118" s="31"/>
      <c r="W118" s="48">
        <f t="shared" si="6"/>
        <v>0</v>
      </c>
      <c r="X118" s="32" t="e" cm="1">
        <f t="array" ref="X118">IF(MOD(INT(VLOOKUP(LEFT($D118,1),設定資料!$D$2:$F$27,3,FALSE)/10)+MOD(VLOOKUP(LEFT($D118,1),設定資料!$D$2:$F$27,3,FALSE),10)*9+SUMPRODUCT(VALUE(MID($D118,ROW($1:$9)+1,1)),{8;7;6;5;4;3;2;1;1}),10)=0,"正確","錯誤")</f>
        <v>#N/A</v>
      </c>
    </row>
    <row r="119" spans="1:24" customFormat="1" ht="20.100000000000001" customHeight="1" x14ac:dyDescent="0.25">
      <c r="A119" s="3">
        <v>115</v>
      </c>
      <c r="B119" s="3"/>
      <c r="C119" s="3" t="str">
        <f t="shared" si="4"/>
        <v>請確認</v>
      </c>
      <c r="D119" s="3"/>
      <c r="E119" s="34"/>
      <c r="F119" s="5">
        <f t="shared" si="5"/>
        <v>125</v>
      </c>
      <c r="G119" s="35"/>
      <c r="H119" s="35"/>
      <c r="I119" s="35"/>
      <c r="J119" s="35"/>
      <c r="K119" s="35"/>
      <c r="L119" s="35"/>
      <c r="M119" s="35"/>
      <c r="N119" s="35"/>
      <c r="O119" s="35"/>
      <c r="P119" s="3"/>
      <c r="Q119" s="3"/>
      <c r="R119" s="3"/>
      <c r="S119" s="3"/>
      <c r="T119" s="3"/>
      <c r="U119" s="7"/>
      <c r="V119" s="31"/>
      <c r="W119" s="48">
        <f t="shared" si="6"/>
        <v>0</v>
      </c>
      <c r="X119" s="32" t="e" cm="1">
        <f t="array" ref="X119">IF(MOD(INT(VLOOKUP(LEFT($D119,1),設定資料!$D$2:$F$27,3,FALSE)/10)+MOD(VLOOKUP(LEFT($D119,1),設定資料!$D$2:$F$27,3,FALSE),10)*9+SUMPRODUCT(VALUE(MID($D119,ROW($1:$9)+1,1)),{8;7;6;5;4;3;2;1;1}),10)=0,"正確","錯誤")</f>
        <v>#N/A</v>
      </c>
    </row>
    <row r="120" spans="1:24" ht="20.100000000000001" customHeight="1" x14ac:dyDescent="0.25">
      <c r="A120" s="3">
        <v>116</v>
      </c>
      <c r="B120" s="3"/>
      <c r="C120" s="3" t="str">
        <f t="shared" si="4"/>
        <v>請確認</v>
      </c>
      <c r="D120" s="3"/>
      <c r="E120" s="34"/>
      <c r="F120" s="5">
        <f t="shared" si="5"/>
        <v>125</v>
      </c>
      <c r="G120" s="35"/>
      <c r="H120" s="35"/>
      <c r="I120" s="35"/>
      <c r="J120" s="35"/>
      <c r="K120" s="35"/>
      <c r="L120" s="35"/>
      <c r="M120" s="35"/>
      <c r="N120" s="35"/>
      <c r="O120" s="35"/>
      <c r="P120" s="3"/>
      <c r="Q120" s="3"/>
      <c r="R120" s="3"/>
      <c r="S120" s="3"/>
      <c r="T120" s="3"/>
      <c r="U120" s="7"/>
      <c r="W120" s="48">
        <f t="shared" si="6"/>
        <v>0</v>
      </c>
      <c r="X120" s="32" t="e" cm="1">
        <f t="array" ref="X120">IF(MOD(INT(VLOOKUP(LEFT($D120,1),設定資料!$D$2:$F$27,3,FALSE)/10)+MOD(VLOOKUP(LEFT($D120,1),設定資料!$D$2:$F$27,3,FALSE),10)*9+SUMPRODUCT(VALUE(MID($D120,ROW($1:$9)+1,1)),{8;7;6;5;4;3;2;1;1}),10)=0,"正確","錯誤")</f>
        <v>#N/A</v>
      </c>
    </row>
    <row r="121" spans="1:24" ht="20.100000000000001" customHeight="1" x14ac:dyDescent="0.25">
      <c r="A121" s="3">
        <v>117</v>
      </c>
      <c r="B121" s="3"/>
      <c r="C121" s="3" t="str">
        <f t="shared" si="4"/>
        <v>請確認</v>
      </c>
      <c r="D121" s="3"/>
      <c r="E121" s="34"/>
      <c r="F121" s="5">
        <f t="shared" si="5"/>
        <v>125</v>
      </c>
      <c r="G121" s="35"/>
      <c r="H121" s="35"/>
      <c r="I121" s="35"/>
      <c r="J121" s="35"/>
      <c r="K121" s="35"/>
      <c r="L121" s="35"/>
      <c r="M121" s="35"/>
      <c r="N121" s="35"/>
      <c r="O121" s="35"/>
      <c r="P121" s="3"/>
      <c r="Q121" s="3"/>
      <c r="R121" s="3"/>
      <c r="S121" s="3"/>
      <c r="T121" s="3"/>
      <c r="U121" s="7"/>
      <c r="W121" s="48">
        <f t="shared" si="6"/>
        <v>0</v>
      </c>
      <c r="X121" s="32" t="e" cm="1">
        <f t="array" ref="X121">IF(MOD(INT(VLOOKUP(LEFT($D121,1),設定資料!$D$2:$F$27,3,FALSE)/10)+MOD(VLOOKUP(LEFT($D121,1),設定資料!$D$2:$F$27,3,FALSE),10)*9+SUMPRODUCT(VALUE(MID($D121,ROW($1:$9)+1,1)),{8;7;6;5;4;3;2;1;1}),10)=0,"正確","錯誤")</f>
        <v>#N/A</v>
      </c>
    </row>
    <row r="122" spans="1:24" ht="20.100000000000001" customHeight="1" x14ac:dyDescent="0.25">
      <c r="A122" s="3">
        <v>118</v>
      </c>
      <c r="B122" s="3"/>
      <c r="C122" s="3" t="str">
        <f t="shared" si="4"/>
        <v>請確認</v>
      </c>
      <c r="D122" s="3"/>
      <c r="E122" s="34"/>
      <c r="F122" s="5">
        <f t="shared" si="5"/>
        <v>125</v>
      </c>
      <c r="G122" s="35"/>
      <c r="H122" s="35"/>
      <c r="I122" s="35"/>
      <c r="J122" s="35"/>
      <c r="K122" s="35"/>
      <c r="L122" s="35"/>
      <c r="M122" s="35"/>
      <c r="N122" s="35"/>
      <c r="O122" s="35"/>
      <c r="P122" s="3"/>
      <c r="Q122" s="3"/>
      <c r="R122" s="3"/>
      <c r="S122" s="3"/>
      <c r="T122" s="3"/>
      <c r="U122" s="7"/>
      <c r="W122" s="48">
        <f t="shared" si="6"/>
        <v>0</v>
      </c>
      <c r="X122" s="32" t="e" cm="1">
        <f t="array" ref="X122">IF(MOD(INT(VLOOKUP(LEFT($D122,1),設定資料!$D$2:$F$27,3,FALSE)/10)+MOD(VLOOKUP(LEFT($D122,1),設定資料!$D$2:$F$27,3,FALSE),10)*9+SUMPRODUCT(VALUE(MID($D122,ROW($1:$9)+1,1)),{8;7;6;5;4;3;2;1;1}),10)=0,"正確","錯誤")</f>
        <v>#N/A</v>
      </c>
    </row>
    <row r="123" spans="1:24" ht="20.100000000000001" customHeight="1" x14ac:dyDescent="0.25">
      <c r="A123" s="3">
        <v>119</v>
      </c>
      <c r="B123" s="37"/>
      <c r="C123" s="3" t="str">
        <f t="shared" si="4"/>
        <v>請確認</v>
      </c>
      <c r="D123" s="37"/>
      <c r="E123" s="34"/>
      <c r="F123" s="5">
        <f t="shared" si="5"/>
        <v>125</v>
      </c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7"/>
      <c r="S123" s="37"/>
      <c r="T123" s="37"/>
      <c r="U123" s="7"/>
      <c r="W123" s="48">
        <f t="shared" si="6"/>
        <v>0</v>
      </c>
      <c r="X123" s="32" t="e" cm="1">
        <f t="array" ref="X123">IF(MOD(INT(VLOOKUP(LEFT($D123,1),設定資料!$D$2:$F$27,3,FALSE)/10)+MOD(VLOOKUP(LEFT($D123,1),設定資料!$D$2:$F$27,3,FALSE),10)*9+SUMPRODUCT(VALUE(MID($D123,ROW($1:$9)+1,1)),{8;7;6;5;4;3;2;1;1}),10)=0,"正確","錯誤")</f>
        <v>#N/A</v>
      </c>
    </row>
    <row r="124" spans="1:24" ht="20.100000000000001" customHeight="1" x14ac:dyDescent="0.25">
      <c r="A124" s="3">
        <v>120</v>
      </c>
      <c r="B124" s="3"/>
      <c r="C124" s="3" t="str">
        <f t="shared" si="4"/>
        <v>請確認</v>
      </c>
      <c r="D124" s="3"/>
      <c r="E124" s="34"/>
      <c r="F124" s="5">
        <f t="shared" si="5"/>
        <v>125</v>
      </c>
      <c r="G124" s="35"/>
      <c r="H124" s="35"/>
      <c r="I124" s="35"/>
      <c r="J124" s="35"/>
      <c r="K124" s="35"/>
      <c r="L124" s="35"/>
      <c r="M124" s="35"/>
      <c r="N124" s="35"/>
      <c r="O124" s="35"/>
      <c r="P124" s="3"/>
      <c r="Q124" s="3"/>
      <c r="R124" s="3"/>
      <c r="S124" s="3"/>
      <c r="T124" s="3"/>
      <c r="U124" s="7"/>
      <c r="W124" s="48">
        <f t="shared" si="6"/>
        <v>0</v>
      </c>
      <c r="X124" s="32" t="e" cm="1">
        <f t="array" ref="X124">IF(MOD(INT(VLOOKUP(LEFT($D124,1),設定資料!$D$2:$F$27,3,FALSE)/10)+MOD(VLOOKUP(LEFT($D124,1),設定資料!$D$2:$F$27,3,FALSE),10)*9+SUMPRODUCT(VALUE(MID($D124,ROW($1:$9)+1,1)),{8;7;6;5;4;3;2;1;1}),10)=0,"正確","錯誤")</f>
        <v>#N/A</v>
      </c>
    </row>
    <row r="125" spans="1:24" ht="20.100000000000001" customHeight="1" x14ac:dyDescent="0.25">
      <c r="A125" s="3">
        <v>121</v>
      </c>
      <c r="B125" s="3"/>
      <c r="C125" s="3" t="str">
        <f t="shared" si="4"/>
        <v>請確認</v>
      </c>
      <c r="D125" s="3"/>
      <c r="E125" s="34"/>
      <c r="F125" s="5">
        <f t="shared" si="5"/>
        <v>125</v>
      </c>
      <c r="G125" s="35"/>
      <c r="H125" s="35"/>
      <c r="I125" s="35"/>
      <c r="J125" s="35"/>
      <c r="K125" s="35"/>
      <c r="L125" s="35"/>
      <c r="M125" s="35"/>
      <c r="N125" s="35"/>
      <c r="O125" s="35"/>
      <c r="P125" s="3"/>
      <c r="Q125" s="3"/>
      <c r="R125" s="3"/>
      <c r="S125" s="3"/>
      <c r="T125" s="3"/>
      <c r="U125" s="7"/>
      <c r="W125" s="48">
        <f t="shared" si="6"/>
        <v>0</v>
      </c>
      <c r="X125" s="32" t="e" cm="1">
        <f t="array" ref="X125">IF(MOD(INT(VLOOKUP(LEFT($D125,1),設定資料!$D$2:$F$27,3,FALSE)/10)+MOD(VLOOKUP(LEFT($D125,1),設定資料!$D$2:$F$27,3,FALSE),10)*9+SUMPRODUCT(VALUE(MID($D125,ROW($1:$9)+1,1)),{8;7;6;5;4;3;2;1;1}),10)=0,"正確","錯誤")</f>
        <v>#N/A</v>
      </c>
    </row>
    <row r="126" spans="1:24" ht="20.100000000000001" customHeight="1" x14ac:dyDescent="0.25">
      <c r="A126" s="3">
        <v>122</v>
      </c>
      <c r="B126" s="3"/>
      <c r="C126" s="3" t="str">
        <f t="shared" si="4"/>
        <v>請確認</v>
      </c>
      <c r="D126" s="3"/>
      <c r="E126" s="34"/>
      <c r="F126" s="5">
        <f t="shared" si="5"/>
        <v>125</v>
      </c>
      <c r="G126" s="35"/>
      <c r="H126" s="35"/>
      <c r="I126" s="35"/>
      <c r="J126" s="35"/>
      <c r="K126" s="35"/>
      <c r="L126" s="35"/>
      <c r="M126" s="35"/>
      <c r="N126" s="35"/>
      <c r="O126" s="35"/>
      <c r="P126" s="3"/>
      <c r="Q126" s="3"/>
      <c r="R126" s="3"/>
      <c r="S126" s="3"/>
      <c r="T126" s="3"/>
      <c r="U126" s="7"/>
      <c r="W126" s="48">
        <f t="shared" si="6"/>
        <v>0</v>
      </c>
      <c r="X126" s="32" t="e" cm="1">
        <f t="array" ref="X126">IF(MOD(INT(VLOOKUP(LEFT($D126,1),設定資料!$D$2:$F$27,3,FALSE)/10)+MOD(VLOOKUP(LEFT($D126,1),設定資料!$D$2:$F$27,3,FALSE),10)*9+SUMPRODUCT(VALUE(MID($D126,ROW($1:$9)+1,1)),{8;7;6;5;4;3;2;1;1}),10)=0,"正確","錯誤")</f>
        <v>#N/A</v>
      </c>
    </row>
    <row r="127" spans="1:24" ht="20.100000000000001" customHeight="1" x14ac:dyDescent="0.25">
      <c r="A127" s="3">
        <v>123</v>
      </c>
      <c r="B127" s="3"/>
      <c r="C127" s="3" t="str">
        <f t="shared" si="4"/>
        <v>請確認</v>
      </c>
      <c r="D127" s="3"/>
      <c r="E127" s="34"/>
      <c r="F127" s="5">
        <f t="shared" si="5"/>
        <v>125</v>
      </c>
      <c r="G127" s="4"/>
      <c r="H127" s="4"/>
      <c r="I127" s="4"/>
      <c r="J127" s="4"/>
      <c r="K127" s="4"/>
      <c r="L127" s="4"/>
      <c r="M127" s="4"/>
      <c r="N127" s="4"/>
      <c r="O127" s="4"/>
      <c r="P127" s="40"/>
      <c r="Q127" s="40"/>
      <c r="R127" s="7"/>
      <c r="S127" s="7"/>
      <c r="T127" s="7"/>
      <c r="U127" s="7"/>
      <c r="W127" s="48">
        <f t="shared" si="6"/>
        <v>0</v>
      </c>
      <c r="X127" s="32" t="e" cm="1">
        <f t="array" ref="X127">IF(MOD(INT(VLOOKUP(LEFT($D127,1),設定資料!$D$2:$F$27,3,FALSE)/10)+MOD(VLOOKUP(LEFT($D127,1),設定資料!$D$2:$F$27,3,FALSE),10)*9+SUMPRODUCT(VALUE(MID($D127,ROW($1:$9)+1,1)),{8;7;6;5;4;3;2;1;1}),10)=0,"正確","錯誤")</f>
        <v>#N/A</v>
      </c>
    </row>
    <row r="128" spans="1:24" ht="20.100000000000001" customHeight="1" x14ac:dyDescent="0.25">
      <c r="A128" s="3">
        <v>124</v>
      </c>
      <c r="B128" s="3"/>
      <c r="C128" s="3" t="str">
        <f t="shared" si="4"/>
        <v>請確認</v>
      </c>
      <c r="D128" s="3"/>
      <c r="E128" s="34"/>
      <c r="F128" s="5">
        <f t="shared" si="5"/>
        <v>125</v>
      </c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7"/>
      <c r="S128" s="3"/>
      <c r="T128" s="3"/>
      <c r="U128" s="7"/>
      <c r="V128" s="44"/>
      <c r="W128" s="48">
        <f t="shared" si="6"/>
        <v>0</v>
      </c>
      <c r="X128" s="32" t="e" cm="1">
        <f t="array" ref="X128">IF(MOD(INT(VLOOKUP(LEFT($D128,1),設定資料!$D$2:$F$27,3,FALSE)/10)+MOD(VLOOKUP(LEFT($D128,1),設定資料!$D$2:$F$27,3,FALSE),10)*9+SUMPRODUCT(VALUE(MID($D128,ROW($1:$9)+1,1)),{8;7;6;5;4;3;2;1;1}),10)=0,"正確","錯誤")</f>
        <v>#N/A</v>
      </c>
    </row>
    <row r="129" spans="1:24" ht="20.100000000000001" customHeight="1" x14ac:dyDescent="0.25">
      <c r="A129" s="3">
        <v>125</v>
      </c>
      <c r="B129" s="3"/>
      <c r="C129" s="3" t="str">
        <f t="shared" si="4"/>
        <v>請確認</v>
      </c>
      <c r="D129" s="7"/>
      <c r="E129" s="34"/>
      <c r="F129" s="5">
        <f t="shared" si="5"/>
        <v>125</v>
      </c>
      <c r="G129" s="4"/>
      <c r="H129" s="4"/>
      <c r="I129" s="4"/>
      <c r="J129" s="4"/>
      <c r="K129" s="4"/>
      <c r="L129" s="4"/>
      <c r="M129" s="4"/>
      <c r="N129" s="4"/>
      <c r="O129" s="4"/>
      <c r="P129" s="40"/>
      <c r="Q129" s="40"/>
      <c r="R129" s="7"/>
      <c r="S129" s="7"/>
      <c r="T129" s="7"/>
      <c r="U129" s="7"/>
      <c r="W129" s="48">
        <f t="shared" si="6"/>
        <v>0</v>
      </c>
      <c r="X129" s="32" t="e" cm="1">
        <f t="array" ref="X129">IF(MOD(INT(VLOOKUP(LEFT($D129,1),設定資料!$D$2:$F$27,3,FALSE)/10)+MOD(VLOOKUP(LEFT($D129,1),設定資料!$D$2:$F$27,3,FALSE),10)*9+SUMPRODUCT(VALUE(MID($D129,ROW($1:$9)+1,1)),{8;7;6;5;4;3;2;1;1}),10)=0,"正確","錯誤")</f>
        <v>#N/A</v>
      </c>
    </row>
    <row r="130" spans="1:24" ht="20.100000000000001" customHeight="1" x14ac:dyDescent="0.25">
      <c r="A130" s="3">
        <v>126</v>
      </c>
      <c r="B130" s="3"/>
      <c r="C130" s="3" t="str">
        <f t="shared" si="4"/>
        <v>請確認</v>
      </c>
      <c r="D130" s="7"/>
      <c r="E130" s="34"/>
      <c r="F130" s="5">
        <f t="shared" si="5"/>
        <v>125</v>
      </c>
      <c r="G130" s="4"/>
      <c r="H130" s="4"/>
      <c r="I130" s="4"/>
      <c r="J130" s="4"/>
      <c r="K130" s="4"/>
      <c r="L130" s="4"/>
      <c r="M130" s="4"/>
      <c r="N130" s="4"/>
      <c r="O130" s="4"/>
      <c r="P130" s="40"/>
      <c r="Q130" s="40"/>
      <c r="R130" s="7"/>
      <c r="S130" s="7"/>
      <c r="T130" s="7"/>
      <c r="U130" s="7"/>
      <c r="W130" s="48">
        <f t="shared" si="6"/>
        <v>0</v>
      </c>
      <c r="X130" s="32" t="e" cm="1">
        <f t="array" ref="X130">IF(MOD(INT(VLOOKUP(LEFT($D130,1),設定資料!$D$2:$F$27,3,FALSE)/10)+MOD(VLOOKUP(LEFT($D130,1),設定資料!$D$2:$F$27,3,FALSE),10)*9+SUMPRODUCT(VALUE(MID($D130,ROW($1:$9)+1,1)),{8;7;6;5;4;3;2;1;1}),10)=0,"正確","錯誤")</f>
        <v>#N/A</v>
      </c>
    </row>
    <row r="131" spans="1:24" ht="20.100000000000001" customHeight="1" x14ac:dyDescent="0.25">
      <c r="A131" s="3">
        <v>127</v>
      </c>
      <c r="B131" s="3"/>
      <c r="C131" s="3" t="str">
        <f t="shared" si="4"/>
        <v>請確認</v>
      </c>
      <c r="D131" s="7"/>
      <c r="E131" s="34"/>
      <c r="F131" s="5">
        <f t="shared" si="5"/>
        <v>125</v>
      </c>
      <c r="G131" s="4"/>
      <c r="H131" s="4"/>
      <c r="I131" s="4"/>
      <c r="J131" s="4"/>
      <c r="K131" s="4"/>
      <c r="L131" s="4"/>
      <c r="M131" s="4"/>
      <c r="N131" s="4"/>
      <c r="O131" s="4"/>
      <c r="P131" s="40"/>
      <c r="Q131" s="40"/>
      <c r="R131" s="7"/>
      <c r="S131" s="7"/>
      <c r="T131" s="7"/>
      <c r="U131" s="7"/>
      <c r="W131" s="48">
        <f t="shared" si="6"/>
        <v>0</v>
      </c>
      <c r="X131" s="32" t="e" cm="1">
        <f t="array" ref="X131">IF(MOD(INT(VLOOKUP(LEFT($D131,1),設定資料!$D$2:$F$27,3,FALSE)/10)+MOD(VLOOKUP(LEFT($D131,1),設定資料!$D$2:$F$27,3,FALSE),10)*9+SUMPRODUCT(VALUE(MID($D131,ROW($1:$9)+1,1)),{8;7;6;5;4;3;2;1;1}),10)=0,"正確","錯誤")</f>
        <v>#N/A</v>
      </c>
    </row>
    <row r="132" spans="1:24" ht="20.100000000000001" customHeight="1" x14ac:dyDescent="0.25">
      <c r="A132" s="3">
        <v>128</v>
      </c>
      <c r="B132" s="3"/>
      <c r="C132" s="3" t="str">
        <f t="shared" si="4"/>
        <v>請確認</v>
      </c>
      <c r="D132" s="7"/>
      <c r="E132" s="34"/>
      <c r="F132" s="5">
        <f t="shared" si="5"/>
        <v>125</v>
      </c>
      <c r="G132" s="4"/>
      <c r="H132" s="4"/>
      <c r="I132" s="4"/>
      <c r="J132" s="4"/>
      <c r="K132" s="4"/>
      <c r="L132" s="4"/>
      <c r="M132" s="4"/>
      <c r="N132" s="4"/>
      <c r="O132" s="4"/>
      <c r="P132" s="40"/>
      <c r="Q132" s="40"/>
      <c r="R132" s="7"/>
      <c r="S132" s="7"/>
      <c r="T132" s="7"/>
      <c r="U132" s="7"/>
      <c r="V132" s="44"/>
      <c r="W132" s="48">
        <f t="shared" si="6"/>
        <v>0</v>
      </c>
      <c r="X132" s="32" t="e" cm="1">
        <f t="array" ref="X132">IF(MOD(INT(VLOOKUP(LEFT($D132,1),設定資料!$D$2:$F$27,3,FALSE)/10)+MOD(VLOOKUP(LEFT($D132,1),設定資料!$D$2:$F$27,3,FALSE),10)*9+SUMPRODUCT(VALUE(MID($D132,ROW($1:$9)+1,1)),{8;7;6;5;4;3;2;1;1}),10)=0,"正確","錯誤")</f>
        <v>#N/A</v>
      </c>
    </row>
    <row r="133" spans="1:24" s="1" customFormat="1" ht="20.100000000000001" customHeight="1" x14ac:dyDescent="0.25">
      <c r="A133" s="3">
        <v>129</v>
      </c>
      <c r="B133" s="3"/>
      <c r="C133" s="3" t="str">
        <f t="shared" si="4"/>
        <v>請確認</v>
      </c>
      <c r="D133" s="7"/>
      <c r="E133" s="34"/>
      <c r="F133" s="5">
        <f t="shared" si="5"/>
        <v>125</v>
      </c>
      <c r="G133" s="4"/>
      <c r="H133" s="4"/>
      <c r="I133" s="4"/>
      <c r="J133" s="4"/>
      <c r="K133" s="4"/>
      <c r="L133" s="4"/>
      <c r="M133" s="4"/>
      <c r="N133" s="4"/>
      <c r="O133" s="4"/>
      <c r="P133" s="40"/>
      <c r="Q133" s="40"/>
      <c r="R133" s="7"/>
      <c r="S133" s="7"/>
      <c r="T133" s="7"/>
      <c r="U133" s="7"/>
      <c r="V133" s="44"/>
      <c r="W133" s="48">
        <f t="shared" si="6"/>
        <v>0</v>
      </c>
      <c r="X133" s="32" t="e" cm="1">
        <f t="array" ref="X133">IF(MOD(INT(VLOOKUP(LEFT($D133,1),設定資料!$D$2:$F$27,3,FALSE)/10)+MOD(VLOOKUP(LEFT($D133,1),設定資料!$D$2:$F$27,3,FALSE),10)*9+SUMPRODUCT(VALUE(MID($D133,ROW($1:$9)+1,1)),{8;7;6;5;4;3;2;1;1}),10)=0,"正確","錯誤")</f>
        <v>#N/A</v>
      </c>
    </row>
    <row r="134" spans="1:24" ht="20.100000000000001" customHeight="1" x14ac:dyDescent="0.25">
      <c r="A134" s="3">
        <v>130</v>
      </c>
      <c r="B134" s="3"/>
      <c r="C134" s="3" t="str">
        <f t="shared" ref="C134:C197" si="7">IF(MID(D134,2,1)="1","男",IF(MID(D134,2,1)="2","女","請確認"))</f>
        <v>請確認</v>
      </c>
      <c r="D134" s="7"/>
      <c r="E134" s="34"/>
      <c r="F134" s="5">
        <f t="shared" ref="F134:F197" si="8">DATEDIF(E134,DATE($D$2+1911,$F$2,1),"Y")</f>
        <v>125</v>
      </c>
      <c r="G134" s="4"/>
      <c r="H134" s="4"/>
      <c r="I134" s="4"/>
      <c r="J134" s="4"/>
      <c r="K134" s="4"/>
      <c r="L134" s="4"/>
      <c r="M134" s="4"/>
      <c r="N134" s="4"/>
      <c r="O134" s="4"/>
      <c r="P134" s="40"/>
      <c r="Q134" s="40"/>
      <c r="R134" s="7"/>
      <c r="S134" s="7"/>
      <c r="T134" s="7"/>
      <c r="U134" s="7"/>
      <c r="V134" s="45"/>
      <c r="W134" s="48">
        <f t="shared" si="6"/>
        <v>0</v>
      </c>
      <c r="X134" s="32" t="e" cm="1">
        <f t="array" ref="X134">IF(MOD(INT(VLOOKUP(LEFT($D134,1),設定資料!$D$2:$F$27,3,FALSE)/10)+MOD(VLOOKUP(LEFT($D134,1),設定資料!$D$2:$F$27,3,FALSE),10)*9+SUMPRODUCT(VALUE(MID($D134,ROW($1:$9)+1,1)),{8;7;6;5;4;3;2;1;1}),10)=0,"正確","錯誤")</f>
        <v>#N/A</v>
      </c>
    </row>
    <row r="135" spans="1:24" ht="20.100000000000001" customHeight="1" x14ac:dyDescent="0.25">
      <c r="A135" s="3">
        <v>131</v>
      </c>
      <c r="B135" s="3"/>
      <c r="C135" s="3" t="str">
        <f t="shared" si="7"/>
        <v>請確認</v>
      </c>
      <c r="D135" s="7"/>
      <c r="E135" s="34"/>
      <c r="F135" s="5">
        <f t="shared" si="8"/>
        <v>125</v>
      </c>
      <c r="G135" s="4"/>
      <c r="H135" s="4"/>
      <c r="I135" s="4"/>
      <c r="J135" s="4"/>
      <c r="K135" s="4"/>
      <c r="L135" s="4"/>
      <c r="M135" s="4"/>
      <c r="N135" s="4"/>
      <c r="O135" s="4"/>
      <c r="P135" s="40"/>
      <c r="Q135" s="40"/>
      <c r="R135" s="7"/>
      <c r="S135" s="7"/>
      <c r="T135" s="7"/>
      <c r="U135" s="7"/>
      <c r="V135" s="45"/>
      <c r="W135" s="48">
        <f t="shared" si="6"/>
        <v>0</v>
      </c>
      <c r="X135" s="32" t="e" cm="1">
        <f t="array" ref="X135">IF(MOD(INT(VLOOKUP(LEFT($D135,1),設定資料!$D$2:$F$27,3,FALSE)/10)+MOD(VLOOKUP(LEFT($D135,1),設定資料!$D$2:$F$27,3,FALSE),10)*9+SUMPRODUCT(VALUE(MID($D135,ROW($1:$9)+1,1)),{8;7;6;5;4;3;2;1;1}),10)=0,"正確","錯誤")</f>
        <v>#N/A</v>
      </c>
    </row>
    <row r="136" spans="1:24" ht="20.100000000000001" customHeight="1" x14ac:dyDescent="0.25">
      <c r="A136" s="3">
        <v>132</v>
      </c>
      <c r="B136" s="3"/>
      <c r="C136" s="3" t="str">
        <f t="shared" si="7"/>
        <v>請確認</v>
      </c>
      <c r="D136" s="7"/>
      <c r="E136" s="34"/>
      <c r="F136" s="5">
        <f t="shared" si="8"/>
        <v>125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7"/>
      <c r="S136" s="7"/>
      <c r="T136" s="7"/>
      <c r="U136" s="7"/>
      <c r="W136" s="48">
        <f t="shared" si="6"/>
        <v>0</v>
      </c>
      <c r="X136" s="32" t="e" cm="1">
        <f t="array" ref="X136">IF(MOD(INT(VLOOKUP(LEFT($D136,1),設定資料!$D$2:$F$27,3,FALSE)/10)+MOD(VLOOKUP(LEFT($D136,1),設定資料!$D$2:$F$27,3,FALSE),10)*9+SUMPRODUCT(VALUE(MID($D136,ROW($1:$9)+1,1)),{8;7;6;5;4;3;2;1;1}),10)=0,"正確","錯誤")</f>
        <v>#N/A</v>
      </c>
    </row>
    <row r="137" spans="1:24" s="1" customFormat="1" ht="20.100000000000001" customHeight="1" x14ac:dyDescent="0.25">
      <c r="A137" s="3">
        <v>133</v>
      </c>
      <c r="B137" s="3"/>
      <c r="C137" s="3" t="str">
        <f t="shared" si="7"/>
        <v>請確認</v>
      </c>
      <c r="D137" s="7"/>
      <c r="E137" s="34"/>
      <c r="F137" s="5">
        <f t="shared" si="8"/>
        <v>125</v>
      </c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7"/>
      <c r="S137" s="7"/>
      <c r="T137" s="7"/>
      <c r="U137" s="7"/>
      <c r="V137" s="45"/>
      <c r="W137" s="48">
        <f t="shared" ref="W137:W200" si="9">IF(F137&lt;65,IF(OR(R137="公費",R137="部份公費"),"",IF(R137="自費",COUNTA(S137)+COUNTA(T137)+COUNTA(U137),"請確認")),COUNTA(S137)+COUNTA(T137)+COUNTA(U137))</f>
        <v>0</v>
      </c>
      <c r="X137" s="32" t="e" cm="1">
        <f t="array" ref="X137">IF(MOD(INT(VLOOKUP(LEFT($D137,1),設定資料!$D$2:$F$27,3,FALSE)/10)+MOD(VLOOKUP(LEFT($D137,1),設定資料!$D$2:$F$27,3,FALSE),10)*9+SUMPRODUCT(VALUE(MID($D137,ROW($1:$9)+1,1)),{8;7;6;5;4;3;2;1;1}),10)=0,"正確","錯誤")</f>
        <v>#N/A</v>
      </c>
    </row>
    <row r="138" spans="1:24" s="1" customFormat="1" ht="20.100000000000001" customHeight="1" x14ac:dyDescent="0.25">
      <c r="A138" s="3">
        <v>134</v>
      </c>
      <c r="B138" s="3"/>
      <c r="C138" s="3" t="str">
        <f t="shared" si="7"/>
        <v>請確認</v>
      </c>
      <c r="D138" s="7"/>
      <c r="E138" s="34"/>
      <c r="F138" s="5">
        <f t="shared" si="8"/>
        <v>125</v>
      </c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7"/>
      <c r="S138" s="7"/>
      <c r="T138" s="7"/>
      <c r="U138" s="7"/>
      <c r="V138" s="29"/>
      <c r="W138" s="48">
        <f t="shared" si="9"/>
        <v>0</v>
      </c>
      <c r="X138" s="32" t="e" cm="1">
        <f t="array" ref="X138">IF(MOD(INT(VLOOKUP(LEFT($D138,1),設定資料!$D$2:$F$27,3,FALSE)/10)+MOD(VLOOKUP(LEFT($D138,1),設定資料!$D$2:$F$27,3,FALSE),10)*9+SUMPRODUCT(VALUE(MID($D138,ROW($1:$9)+1,1)),{8;7;6;5;4;3;2;1;1}),10)=0,"正確","錯誤")</f>
        <v>#N/A</v>
      </c>
    </row>
    <row r="139" spans="1:24" customFormat="1" ht="20.100000000000001" customHeight="1" x14ac:dyDescent="0.25">
      <c r="A139" s="3">
        <v>135</v>
      </c>
      <c r="B139" s="3"/>
      <c r="C139" s="3" t="str">
        <f t="shared" si="7"/>
        <v>請確認</v>
      </c>
      <c r="D139" s="7"/>
      <c r="E139" s="34"/>
      <c r="F139" s="5">
        <f t="shared" si="8"/>
        <v>125</v>
      </c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7"/>
      <c r="S139" s="7"/>
      <c r="T139" s="7"/>
      <c r="U139" s="7"/>
      <c r="V139" s="44"/>
      <c r="W139" s="48">
        <f t="shared" si="9"/>
        <v>0</v>
      </c>
      <c r="X139" s="32" t="e" cm="1">
        <f t="array" ref="X139">IF(MOD(INT(VLOOKUP(LEFT($D139,1),設定資料!$D$2:$F$27,3,FALSE)/10)+MOD(VLOOKUP(LEFT($D139,1),設定資料!$D$2:$F$27,3,FALSE),10)*9+SUMPRODUCT(VALUE(MID($D139,ROW($1:$9)+1,1)),{8;7;6;5;4;3;2;1;1}),10)=0,"正確","錯誤")</f>
        <v>#N/A</v>
      </c>
    </row>
    <row r="140" spans="1:24" customFormat="1" ht="20.100000000000001" customHeight="1" x14ac:dyDescent="0.25">
      <c r="A140" s="3">
        <v>136</v>
      </c>
      <c r="B140" s="3"/>
      <c r="C140" s="3" t="str">
        <f t="shared" si="7"/>
        <v>請確認</v>
      </c>
      <c r="D140" s="7"/>
      <c r="E140" s="34"/>
      <c r="F140" s="5">
        <f t="shared" si="8"/>
        <v>125</v>
      </c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7"/>
      <c r="S140" s="7"/>
      <c r="T140" s="7"/>
      <c r="U140" s="7"/>
      <c r="V140" s="31"/>
      <c r="W140" s="48">
        <f t="shared" si="9"/>
        <v>0</v>
      </c>
      <c r="X140" s="32" t="e" cm="1">
        <f t="array" ref="X140">IF(MOD(INT(VLOOKUP(LEFT($D140,1),設定資料!$D$2:$F$27,3,FALSE)/10)+MOD(VLOOKUP(LEFT($D140,1),設定資料!$D$2:$F$27,3,FALSE),10)*9+SUMPRODUCT(VALUE(MID($D140,ROW($1:$9)+1,1)),{8;7;6;5;4;3;2;1;1}),10)=0,"正確","錯誤")</f>
        <v>#N/A</v>
      </c>
    </row>
    <row r="141" spans="1:24" ht="20.100000000000001" customHeight="1" x14ac:dyDescent="0.25">
      <c r="A141" s="3">
        <v>137</v>
      </c>
      <c r="B141" s="3"/>
      <c r="C141" s="3" t="str">
        <f t="shared" si="7"/>
        <v>請確認</v>
      </c>
      <c r="D141" s="7"/>
      <c r="E141" s="34"/>
      <c r="F141" s="5">
        <f t="shared" si="8"/>
        <v>125</v>
      </c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7"/>
      <c r="S141" s="7"/>
      <c r="T141" s="7"/>
      <c r="U141" s="7"/>
      <c r="W141" s="48">
        <f t="shared" si="9"/>
        <v>0</v>
      </c>
      <c r="X141" s="32" t="e" cm="1">
        <f t="array" ref="X141">IF(MOD(INT(VLOOKUP(LEFT($D141,1),設定資料!$D$2:$F$27,3,FALSE)/10)+MOD(VLOOKUP(LEFT($D141,1),設定資料!$D$2:$F$27,3,FALSE),10)*9+SUMPRODUCT(VALUE(MID($D141,ROW($1:$9)+1,1)),{8;7;6;5;4;3;2;1;1}),10)=0,"正確","錯誤")</f>
        <v>#N/A</v>
      </c>
    </row>
    <row r="142" spans="1:24" customFormat="1" ht="20.100000000000001" customHeight="1" x14ac:dyDescent="0.25">
      <c r="A142" s="3">
        <v>138</v>
      </c>
      <c r="B142" s="3"/>
      <c r="C142" s="3" t="str">
        <f t="shared" si="7"/>
        <v>請確認</v>
      </c>
      <c r="D142" s="7"/>
      <c r="E142" s="34"/>
      <c r="F142" s="5">
        <f t="shared" si="8"/>
        <v>125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7"/>
      <c r="S142" s="7"/>
      <c r="T142" s="7"/>
      <c r="U142" s="7"/>
      <c r="V142" s="31"/>
      <c r="W142" s="48">
        <f t="shared" si="9"/>
        <v>0</v>
      </c>
      <c r="X142" s="32" t="e" cm="1">
        <f t="array" ref="X142">IF(MOD(INT(VLOOKUP(LEFT($D142,1),設定資料!$D$2:$F$27,3,FALSE)/10)+MOD(VLOOKUP(LEFT($D142,1),設定資料!$D$2:$F$27,3,FALSE),10)*9+SUMPRODUCT(VALUE(MID($D142,ROW($1:$9)+1,1)),{8;7;6;5;4;3;2;1;1}),10)=0,"正確","錯誤")</f>
        <v>#N/A</v>
      </c>
    </row>
    <row r="143" spans="1:24" s="2" customFormat="1" ht="20.100000000000001" customHeight="1" x14ac:dyDescent="0.25">
      <c r="A143" s="3">
        <v>139</v>
      </c>
      <c r="B143" s="3"/>
      <c r="C143" s="3" t="str">
        <f t="shared" si="7"/>
        <v>請確認</v>
      </c>
      <c r="D143" s="7"/>
      <c r="E143" s="34"/>
      <c r="F143" s="5">
        <f t="shared" si="8"/>
        <v>125</v>
      </c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7"/>
      <c r="S143" s="7"/>
      <c r="T143" s="7"/>
      <c r="U143" s="7"/>
      <c r="V143" s="31"/>
      <c r="W143" s="48">
        <f t="shared" si="9"/>
        <v>0</v>
      </c>
      <c r="X143" s="32" t="e" cm="1">
        <f t="array" ref="X143">IF(MOD(INT(VLOOKUP(LEFT($D143,1),設定資料!$D$2:$F$27,3,FALSE)/10)+MOD(VLOOKUP(LEFT($D143,1),設定資料!$D$2:$F$27,3,FALSE),10)*9+SUMPRODUCT(VALUE(MID($D143,ROW($1:$9)+1,1)),{8;7;6;5;4;3;2;1;1}),10)=0,"正確","錯誤")</f>
        <v>#N/A</v>
      </c>
    </row>
    <row r="144" spans="1:24" s="1" customFormat="1" ht="20.100000000000001" customHeight="1" x14ac:dyDescent="0.25">
      <c r="A144" s="3">
        <v>140</v>
      </c>
      <c r="B144" s="3"/>
      <c r="C144" s="3" t="str">
        <f t="shared" si="7"/>
        <v>請確認</v>
      </c>
      <c r="D144" s="7"/>
      <c r="E144" s="34"/>
      <c r="F144" s="5">
        <f t="shared" si="8"/>
        <v>125</v>
      </c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7"/>
      <c r="S144" s="7"/>
      <c r="T144" s="7"/>
      <c r="U144" s="7"/>
      <c r="V144" s="31"/>
      <c r="W144" s="48">
        <f t="shared" si="9"/>
        <v>0</v>
      </c>
      <c r="X144" s="32" t="e" cm="1">
        <f t="array" ref="X144">IF(MOD(INT(VLOOKUP(LEFT($D144,1),設定資料!$D$2:$F$27,3,FALSE)/10)+MOD(VLOOKUP(LEFT($D144,1),設定資料!$D$2:$F$27,3,FALSE),10)*9+SUMPRODUCT(VALUE(MID($D144,ROW($1:$9)+1,1)),{8;7;6;5;4;3;2;1;1}),10)=0,"正確","錯誤")</f>
        <v>#N/A</v>
      </c>
    </row>
    <row r="145" spans="1:24" ht="20.100000000000001" customHeight="1" x14ac:dyDescent="0.25">
      <c r="A145" s="3">
        <v>141</v>
      </c>
      <c r="B145" s="3"/>
      <c r="C145" s="3" t="str">
        <f t="shared" si="7"/>
        <v>請確認</v>
      </c>
      <c r="D145" s="7"/>
      <c r="E145" s="34"/>
      <c r="F145" s="5">
        <f t="shared" si="8"/>
        <v>125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7"/>
      <c r="S145" s="7"/>
      <c r="T145" s="7"/>
      <c r="U145" s="7"/>
      <c r="V145" s="44"/>
      <c r="W145" s="48">
        <f t="shared" si="9"/>
        <v>0</v>
      </c>
      <c r="X145" s="32" t="e" cm="1">
        <f t="array" ref="X145">IF(MOD(INT(VLOOKUP(LEFT($D145,1),設定資料!$D$2:$F$27,3,FALSE)/10)+MOD(VLOOKUP(LEFT($D145,1),設定資料!$D$2:$F$27,3,FALSE),10)*9+SUMPRODUCT(VALUE(MID($D145,ROW($1:$9)+1,1)),{8;7;6;5;4;3;2;1;1}),10)=0,"正確","錯誤")</f>
        <v>#N/A</v>
      </c>
    </row>
    <row r="146" spans="1:24" ht="20.100000000000001" customHeight="1" x14ac:dyDescent="0.25">
      <c r="A146" s="3">
        <v>142</v>
      </c>
      <c r="B146" s="3"/>
      <c r="C146" s="3" t="str">
        <f t="shared" si="7"/>
        <v>請確認</v>
      </c>
      <c r="D146" s="3"/>
      <c r="E146" s="34"/>
      <c r="F146" s="5">
        <f t="shared" si="8"/>
        <v>125</v>
      </c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7"/>
      <c r="S146" s="46"/>
      <c r="T146" s="46"/>
      <c r="U146" s="7"/>
      <c r="V146" s="44"/>
      <c r="W146" s="48">
        <f t="shared" si="9"/>
        <v>0</v>
      </c>
      <c r="X146" s="32" t="e" cm="1">
        <f t="array" ref="X146">IF(MOD(INT(VLOOKUP(LEFT($D146,1),設定資料!$D$2:$F$27,3,FALSE)/10)+MOD(VLOOKUP(LEFT($D146,1),設定資料!$D$2:$F$27,3,FALSE),10)*9+SUMPRODUCT(VALUE(MID($D146,ROW($1:$9)+1,1)),{8;7;6;5;4;3;2;1;1}),10)=0,"正確","錯誤")</f>
        <v>#N/A</v>
      </c>
    </row>
    <row r="147" spans="1:24" ht="20.100000000000001" customHeight="1" x14ac:dyDescent="0.25">
      <c r="A147" s="3">
        <v>143</v>
      </c>
      <c r="B147" s="3"/>
      <c r="C147" s="3" t="str">
        <f t="shared" si="7"/>
        <v>請確認</v>
      </c>
      <c r="D147" s="3"/>
      <c r="E147" s="34"/>
      <c r="F147" s="5">
        <f t="shared" si="8"/>
        <v>125</v>
      </c>
      <c r="G147" s="40"/>
      <c r="H147" s="40"/>
      <c r="I147" s="40"/>
      <c r="J147" s="40"/>
      <c r="K147" s="40"/>
      <c r="L147" s="40"/>
      <c r="M147" s="40"/>
      <c r="N147" s="40"/>
      <c r="O147" s="40"/>
      <c r="P147" s="3"/>
      <c r="Q147" s="3"/>
      <c r="R147" s="3"/>
      <c r="S147" s="3"/>
      <c r="T147" s="3"/>
      <c r="U147" s="7"/>
      <c r="V147" s="45"/>
      <c r="W147" s="48">
        <f t="shared" si="9"/>
        <v>0</v>
      </c>
      <c r="X147" s="32" t="e" cm="1">
        <f t="array" ref="X147">IF(MOD(INT(VLOOKUP(LEFT($D147,1),設定資料!$D$2:$F$27,3,FALSE)/10)+MOD(VLOOKUP(LEFT($D147,1),設定資料!$D$2:$F$27,3,FALSE),10)*9+SUMPRODUCT(VALUE(MID($D147,ROW($1:$9)+1,1)),{8;7;6;5;4;3;2;1;1}),10)=0,"正確","錯誤")</f>
        <v>#N/A</v>
      </c>
    </row>
    <row r="148" spans="1:24" ht="20.100000000000001" customHeight="1" x14ac:dyDescent="0.25">
      <c r="A148" s="3">
        <v>144</v>
      </c>
      <c r="B148" s="3"/>
      <c r="C148" s="3" t="str">
        <f t="shared" si="7"/>
        <v>請確認</v>
      </c>
      <c r="D148" s="3"/>
      <c r="E148" s="34"/>
      <c r="F148" s="5">
        <f t="shared" si="8"/>
        <v>125</v>
      </c>
      <c r="G148" s="4"/>
      <c r="H148" s="4"/>
      <c r="I148" s="4"/>
      <c r="J148" s="4"/>
      <c r="K148" s="4"/>
      <c r="L148" s="4"/>
      <c r="M148" s="4"/>
      <c r="N148" s="4"/>
      <c r="O148" s="4"/>
      <c r="P148" s="3"/>
      <c r="Q148" s="3"/>
      <c r="R148" s="37"/>
      <c r="S148" s="7"/>
      <c r="T148" s="7"/>
      <c r="U148" s="7"/>
      <c r="W148" s="48">
        <f t="shared" si="9"/>
        <v>0</v>
      </c>
      <c r="X148" s="32" t="e" cm="1">
        <f t="array" ref="X148">IF(MOD(INT(VLOOKUP(LEFT($D148,1),設定資料!$D$2:$F$27,3,FALSE)/10)+MOD(VLOOKUP(LEFT($D148,1),設定資料!$D$2:$F$27,3,FALSE),10)*9+SUMPRODUCT(VALUE(MID($D148,ROW($1:$9)+1,1)),{8;7;6;5;4;3;2;1;1}),10)=0,"正確","錯誤")</f>
        <v>#N/A</v>
      </c>
    </row>
    <row r="149" spans="1:24" ht="20.100000000000001" customHeight="1" x14ac:dyDescent="0.25">
      <c r="A149" s="3">
        <v>145</v>
      </c>
      <c r="B149" s="3"/>
      <c r="C149" s="3" t="str">
        <f t="shared" si="7"/>
        <v>請確認</v>
      </c>
      <c r="D149" s="3"/>
      <c r="E149" s="34"/>
      <c r="F149" s="5">
        <f t="shared" si="8"/>
        <v>125</v>
      </c>
      <c r="G149" s="4"/>
      <c r="H149" s="4"/>
      <c r="I149" s="4"/>
      <c r="J149" s="4"/>
      <c r="K149" s="4"/>
      <c r="L149" s="4"/>
      <c r="M149" s="4"/>
      <c r="N149" s="4"/>
      <c r="O149" s="4"/>
      <c r="P149" s="35"/>
      <c r="Q149" s="35"/>
      <c r="R149" s="37"/>
      <c r="S149" s="7"/>
      <c r="T149" s="7"/>
      <c r="U149" s="7"/>
      <c r="W149" s="48">
        <f t="shared" si="9"/>
        <v>0</v>
      </c>
      <c r="X149" s="32" t="e" cm="1">
        <f t="array" ref="X149">IF(MOD(INT(VLOOKUP(LEFT($D149,1),設定資料!$D$2:$F$27,3,FALSE)/10)+MOD(VLOOKUP(LEFT($D149,1),設定資料!$D$2:$F$27,3,FALSE),10)*9+SUMPRODUCT(VALUE(MID($D149,ROW($1:$9)+1,1)),{8;7;6;5;4;3;2;1;1}),10)=0,"正確","錯誤")</f>
        <v>#N/A</v>
      </c>
    </row>
    <row r="150" spans="1:24" s="1" customFormat="1" ht="20.100000000000001" customHeight="1" x14ac:dyDescent="0.25">
      <c r="A150" s="3">
        <v>146</v>
      </c>
      <c r="B150" s="3"/>
      <c r="C150" s="3" t="str">
        <f t="shared" si="7"/>
        <v>請確認</v>
      </c>
      <c r="D150" s="7"/>
      <c r="E150" s="34"/>
      <c r="F150" s="5">
        <f t="shared" si="8"/>
        <v>125</v>
      </c>
      <c r="G150" s="4"/>
      <c r="H150" s="4"/>
      <c r="I150" s="4"/>
      <c r="J150" s="4"/>
      <c r="K150" s="4"/>
      <c r="L150" s="4"/>
      <c r="M150" s="4"/>
      <c r="N150" s="4"/>
      <c r="O150" s="4"/>
      <c r="P150" s="35"/>
      <c r="Q150" s="35"/>
      <c r="R150" s="37"/>
      <c r="S150" s="7"/>
      <c r="T150" s="7"/>
      <c r="U150" s="7"/>
      <c r="V150" s="31"/>
      <c r="W150" s="48">
        <f t="shared" si="9"/>
        <v>0</v>
      </c>
      <c r="X150" s="32" t="e" cm="1">
        <f t="array" ref="X150">IF(MOD(INT(VLOOKUP(LEFT($D150,1),設定資料!$D$2:$F$27,3,FALSE)/10)+MOD(VLOOKUP(LEFT($D150,1),設定資料!$D$2:$F$27,3,FALSE),10)*9+SUMPRODUCT(VALUE(MID($D150,ROW($1:$9)+1,1)),{8;7;6;5;4;3;2;1;1}),10)=0,"正確","錯誤")</f>
        <v>#N/A</v>
      </c>
    </row>
    <row r="151" spans="1:24" s="1" customFormat="1" ht="20.100000000000001" customHeight="1" x14ac:dyDescent="0.25">
      <c r="A151" s="3">
        <v>147</v>
      </c>
      <c r="B151" s="3"/>
      <c r="C151" s="3" t="str">
        <f t="shared" si="7"/>
        <v>請確認</v>
      </c>
      <c r="D151" s="7"/>
      <c r="E151" s="34"/>
      <c r="F151" s="5">
        <f t="shared" si="8"/>
        <v>125</v>
      </c>
      <c r="G151" s="4"/>
      <c r="H151" s="4"/>
      <c r="I151" s="4"/>
      <c r="J151" s="4"/>
      <c r="K151" s="4"/>
      <c r="L151" s="4"/>
      <c r="M151" s="4"/>
      <c r="N151" s="4"/>
      <c r="O151" s="4"/>
      <c r="P151" s="35"/>
      <c r="Q151" s="35"/>
      <c r="R151" s="37"/>
      <c r="S151" s="7"/>
      <c r="T151" s="7"/>
      <c r="U151" s="7"/>
      <c r="V151" s="31"/>
      <c r="W151" s="48">
        <f t="shared" si="9"/>
        <v>0</v>
      </c>
      <c r="X151" s="32" t="e" cm="1">
        <f t="array" ref="X151">IF(MOD(INT(VLOOKUP(LEFT($D151,1),設定資料!$D$2:$F$27,3,FALSE)/10)+MOD(VLOOKUP(LEFT($D151,1),設定資料!$D$2:$F$27,3,FALSE),10)*9+SUMPRODUCT(VALUE(MID($D151,ROW($1:$9)+1,1)),{8;7;6;5;4;3;2;1;1}),10)=0,"正確","錯誤")</f>
        <v>#N/A</v>
      </c>
    </row>
    <row r="152" spans="1:24" customFormat="1" ht="20.100000000000001" customHeight="1" x14ac:dyDescent="0.25">
      <c r="A152" s="3">
        <v>148</v>
      </c>
      <c r="B152" s="3"/>
      <c r="C152" s="3" t="str">
        <f t="shared" si="7"/>
        <v>請確認</v>
      </c>
      <c r="D152" s="7"/>
      <c r="E152" s="34"/>
      <c r="F152" s="5">
        <f t="shared" si="8"/>
        <v>125</v>
      </c>
      <c r="G152" s="4"/>
      <c r="H152" s="4"/>
      <c r="I152" s="4"/>
      <c r="J152" s="4"/>
      <c r="K152" s="4"/>
      <c r="L152" s="4"/>
      <c r="M152" s="4"/>
      <c r="N152" s="4"/>
      <c r="O152" s="4"/>
      <c r="P152" s="35"/>
      <c r="Q152" s="35"/>
      <c r="R152" s="37"/>
      <c r="S152" s="7"/>
      <c r="T152" s="7"/>
      <c r="U152" s="7"/>
      <c r="V152" s="31"/>
      <c r="W152" s="48">
        <f t="shared" si="9"/>
        <v>0</v>
      </c>
      <c r="X152" s="32" t="e" cm="1">
        <f t="array" ref="X152">IF(MOD(INT(VLOOKUP(LEFT($D152,1),設定資料!$D$2:$F$27,3,FALSE)/10)+MOD(VLOOKUP(LEFT($D152,1),設定資料!$D$2:$F$27,3,FALSE),10)*9+SUMPRODUCT(VALUE(MID($D152,ROW($1:$9)+1,1)),{8;7;6;5;4;3;2;1;1}),10)=0,"正確","錯誤")</f>
        <v>#N/A</v>
      </c>
    </row>
    <row r="153" spans="1:24" ht="20.100000000000001" customHeight="1" x14ac:dyDescent="0.25">
      <c r="A153" s="3">
        <v>149</v>
      </c>
      <c r="B153" s="3"/>
      <c r="C153" s="3" t="str">
        <f t="shared" si="7"/>
        <v>請確認</v>
      </c>
      <c r="D153" s="3"/>
      <c r="E153" s="34"/>
      <c r="F153" s="5">
        <f t="shared" si="8"/>
        <v>125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"/>
      <c r="S153" s="7"/>
      <c r="T153" s="7"/>
      <c r="U153" s="7"/>
      <c r="W153" s="48">
        <f t="shared" si="9"/>
        <v>0</v>
      </c>
      <c r="X153" s="32" t="e" cm="1">
        <f t="array" ref="X153">IF(MOD(INT(VLOOKUP(LEFT($D153,1),設定資料!$D$2:$F$27,3,FALSE)/10)+MOD(VLOOKUP(LEFT($D153,1),設定資料!$D$2:$F$27,3,FALSE),10)*9+SUMPRODUCT(VALUE(MID($D153,ROW($1:$9)+1,1)),{8;7;6;5;4;3;2;1;1}),10)=0,"正確","錯誤")</f>
        <v>#N/A</v>
      </c>
    </row>
    <row r="154" spans="1:24" ht="20.100000000000001" customHeight="1" x14ac:dyDescent="0.25">
      <c r="A154" s="3">
        <v>150</v>
      </c>
      <c r="B154" s="3"/>
      <c r="C154" s="3" t="str">
        <f t="shared" si="7"/>
        <v>請確認</v>
      </c>
      <c r="D154" s="7"/>
      <c r="E154" s="34"/>
      <c r="F154" s="5">
        <f t="shared" si="8"/>
        <v>125</v>
      </c>
      <c r="G154" s="4"/>
      <c r="H154" s="4"/>
      <c r="I154" s="4"/>
      <c r="J154" s="4"/>
      <c r="K154" s="4"/>
      <c r="L154" s="4"/>
      <c r="M154" s="4"/>
      <c r="N154" s="4"/>
      <c r="O154" s="4"/>
      <c r="P154" s="35"/>
      <c r="Q154" s="35"/>
      <c r="R154" s="37"/>
      <c r="S154" s="7"/>
      <c r="T154" s="7"/>
      <c r="U154" s="7"/>
      <c r="W154" s="48">
        <f t="shared" si="9"/>
        <v>0</v>
      </c>
      <c r="X154" s="32" t="e" cm="1">
        <f t="array" ref="X154">IF(MOD(INT(VLOOKUP(LEFT($D154,1),設定資料!$D$2:$F$27,3,FALSE)/10)+MOD(VLOOKUP(LEFT($D154,1),設定資料!$D$2:$F$27,3,FALSE),10)*9+SUMPRODUCT(VALUE(MID($D154,ROW($1:$9)+1,1)),{8;7;6;5;4;3;2;1;1}),10)=0,"正確","錯誤")</f>
        <v>#N/A</v>
      </c>
    </row>
    <row r="155" spans="1:24" ht="20.100000000000001" customHeight="1" x14ac:dyDescent="0.25">
      <c r="A155" s="3">
        <v>151</v>
      </c>
      <c r="B155" s="3"/>
      <c r="C155" s="3" t="str">
        <f t="shared" si="7"/>
        <v>請確認</v>
      </c>
      <c r="D155" s="37"/>
      <c r="E155" s="34"/>
      <c r="F155" s="5">
        <f t="shared" si="8"/>
        <v>125</v>
      </c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"/>
      <c r="S155" s="42"/>
      <c r="T155" s="7"/>
      <c r="U155" s="7"/>
      <c r="W155" s="48">
        <f t="shared" si="9"/>
        <v>0</v>
      </c>
      <c r="X155" s="32" t="e" cm="1">
        <f t="array" ref="X155">IF(MOD(INT(VLOOKUP(LEFT($D155,1),設定資料!$D$2:$F$27,3,FALSE)/10)+MOD(VLOOKUP(LEFT($D155,1),設定資料!$D$2:$F$27,3,FALSE),10)*9+SUMPRODUCT(VALUE(MID($D155,ROW($1:$9)+1,1)),{8;7;6;5;4;3;2;1;1}),10)=0,"正確","錯誤")</f>
        <v>#N/A</v>
      </c>
    </row>
    <row r="156" spans="1:24" ht="20.100000000000001" customHeight="1" x14ac:dyDescent="0.25">
      <c r="A156" s="3">
        <v>152</v>
      </c>
      <c r="B156" s="3"/>
      <c r="C156" s="3" t="str">
        <f t="shared" si="7"/>
        <v>請確認</v>
      </c>
      <c r="D156" s="37"/>
      <c r="E156" s="34"/>
      <c r="F156" s="5">
        <f t="shared" si="8"/>
        <v>125</v>
      </c>
      <c r="G156" s="4"/>
      <c r="H156" s="4"/>
      <c r="I156" s="4"/>
      <c r="J156" s="4"/>
      <c r="K156" s="4"/>
      <c r="L156" s="4"/>
      <c r="M156" s="4"/>
      <c r="N156" s="4"/>
      <c r="O156" s="4"/>
      <c r="P156" s="35"/>
      <c r="Q156" s="35"/>
      <c r="R156" s="37"/>
      <c r="S156" s="7"/>
      <c r="T156" s="7"/>
      <c r="U156" s="7"/>
      <c r="W156" s="48">
        <f t="shared" si="9"/>
        <v>0</v>
      </c>
      <c r="X156" s="32" t="e" cm="1">
        <f t="array" ref="X156">IF(MOD(INT(VLOOKUP(LEFT($D156,1),設定資料!$D$2:$F$27,3,FALSE)/10)+MOD(VLOOKUP(LEFT($D156,1),設定資料!$D$2:$F$27,3,FALSE),10)*9+SUMPRODUCT(VALUE(MID($D156,ROW($1:$9)+1,1)),{8;7;6;5;4;3;2;1;1}),10)=0,"正確","錯誤")</f>
        <v>#N/A</v>
      </c>
    </row>
    <row r="157" spans="1:24" ht="20.100000000000001" customHeight="1" x14ac:dyDescent="0.25">
      <c r="A157" s="3">
        <v>153</v>
      </c>
      <c r="B157" s="3"/>
      <c r="C157" s="3" t="str">
        <f t="shared" si="7"/>
        <v>請確認</v>
      </c>
      <c r="D157" s="37"/>
      <c r="E157" s="34"/>
      <c r="F157" s="5">
        <f t="shared" si="8"/>
        <v>125</v>
      </c>
      <c r="G157" s="4"/>
      <c r="H157" s="4"/>
      <c r="I157" s="4"/>
      <c r="J157" s="4"/>
      <c r="K157" s="4"/>
      <c r="L157" s="4"/>
      <c r="M157" s="4"/>
      <c r="N157" s="4"/>
      <c r="O157" s="4"/>
      <c r="P157" s="35"/>
      <c r="Q157" s="35"/>
      <c r="R157" s="37"/>
      <c r="S157" s="7"/>
      <c r="T157" s="7"/>
      <c r="U157" s="7"/>
      <c r="W157" s="48">
        <f t="shared" si="9"/>
        <v>0</v>
      </c>
      <c r="X157" s="32" t="e" cm="1">
        <f t="array" ref="X157">IF(MOD(INT(VLOOKUP(LEFT($D157,1),設定資料!$D$2:$F$27,3,FALSE)/10)+MOD(VLOOKUP(LEFT($D157,1),設定資料!$D$2:$F$27,3,FALSE),10)*9+SUMPRODUCT(VALUE(MID($D157,ROW($1:$9)+1,1)),{8;7;6;5;4;3;2;1;1}),10)=0,"正確","錯誤")</f>
        <v>#N/A</v>
      </c>
    </row>
    <row r="158" spans="1:24" ht="20.100000000000001" customHeight="1" x14ac:dyDescent="0.25">
      <c r="A158" s="3">
        <v>154</v>
      </c>
      <c r="B158" s="3"/>
      <c r="C158" s="3" t="str">
        <f t="shared" si="7"/>
        <v>請確認</v>
      </c>
      <c r="D158" s="37"/>
      <c r="E158" s="34"/>
      <c r="F158" s="5">
        <f t="shared" si="8"/>
        <v>125</v>
      </c>
      <c r="G158" s="4"/>
      <c r="H158" s="4"/>
      <c r="I158" s="4"/>
      <c r="J158" s="4"/>
      <c r="K158" s="4"/>
      <c r="L158" s="4"/>
      <c r="M158" s="4"/>
      <c r="N158" s="4"/>
      <c r="O158" s="4"/>
      <c r="P158" s="35"/>
      <c r="Q158" s="35"/>
      <c r="R158" s="37"/>
      <c r="S158" s="7"/>
      <c r="T158" s="7"/>
      <c r="U158" s="7"/>
      <c r="W158" s="48">
        <f t="shared" si="9"/>
        <v>0</v>
      </c>
      <c r="X158" s="32" t="e" cm="1">
        <f t="array" ref="X158">IF(MOD(INT(VLOOKUP(LEFT($D158,1),設定資料!$D$2:$F$27,3,FALSE)/10)+MOD(VLOOKUP(LEFT($D158,1),設定資料!$D$2:$F$27,3,FALSE),10)*9+SUMPRODUCT(VALUE(MID($D158,ROW($1:$9)+1,1)),{8;7;6;5;4;3;2;1;1}),10)=0,"正確","錯誤")</f>
        <v>#N/A</v>
      </c>
    </row>
    <row r="159" spans="1:24" ht="20.100000000000001" customHeight="1" x14ac:dyDescent="0.25">
      <c r="A159" s="3">
        <v>155</v>
      </c>
      <c r="B159" s="3"/>
      <c r="C159" s="3" t="str">
        <f t="shared" si="7"/>
        <v>請確認</v>
      </c>
      <c r="D159" s="3"/>
      <c r="E159" s="34"/>
      <c r="F159" s="5">
        <f t="shared" si="8"/>
        <v>125</v>
      </c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7"/>
      <c r="S159" s="7"/>
      <c r="T159" s="3"/>
      <c r="U159" s="7"/>
      <c r="W159" s="48">
        <f t="shared" si="9"/>
        <v>0</v>
      </c>
      <c r="X159" s="32" t="e" cm="1">
        <f t="array" ref="X159">IF(MOD(INT(VLOOKUP(LEFT($D159,1),設定資料!$D$2:$F$27,3,FALSE)/10)+MOD(VLOOKUP(LEFT($D159,1),設定資料!$D$2:$F$27,3,FALSE),10)*9+SUMPRODUCT(VALUE(MID($D159,ROW($1:$9)+1,1)),{8;7;6;5;4;3;2;1;1}),10)=0,"正確","錯誤")</f>
        <v>#N/A</v>
      </c>
    </row>
    <row r="160" spans="1:24" ht="20.100000000000001" customHeight="1" x14ac:dyDescent="0.25">
      <c r="A160" s="3">
        <v>156</v>
      </c>
      <c r="B160" s="3"/>
      <c r="C160" s="3" t="str">
        <f t="shared" si="7"/>
        <v>請確認</v>
      </c>
      <c r="D160" s="37"/>
      <c r="E160" s="34"/>
      <c r="F160" s="5">
        <f t="shared" si="8"/>
        <v>125</v>
      </c>
      <c r="G160" s="4"/>
      <c r="H160" s="4"/>
      <c r="I160" s="4"/>
      <c r="J160" s="4"/>
      <c r="K160" s="4"/>
      <c r="L160" s="4"/>
      <c r="M160" s="4"/>
      <c r="N160" s="4"/>
      <c r="O160" s="4"/>
      <c r="P160" s="35"/>
      <c r="Q160" s="35"/>
      <c r="R160" s="37"/>
      <c r="S160" s="7"/>
      <c r="T160" s="7"/>
      <c r="U160" s="7"/>
      <c r="W160" s="48">
        <f t="shared" si="9"/>
        <v>0</v>
      </c>
      <c r="X160" s="32" t="e" cm="1">
        <f t="array" ref="X160">IF(MOD(INT(VLOOKUP(LEFT($D160,1),設定資料!$D$2:$F$27,3,FALSE)/10)+MOD(VLOOKUP(LEFT($D160,1),設定資料!$D$2:$F$27,3,FALSE),10)*9+SUMPRODUCT(VALUE(MID($D160,ROW($1:$9)+1,1)),{8;7;6;5;4;3;2;1;1}),10)=0,"正確","錯誤")</f>
        <v>#N/A</v>
      </c>
    </row>
    <row r="161" spans="1:24" ht="20.100000000000001" customHeight="1" x14ac:dyDescent="0.25">
      <c r="A161" s="3">
        <v>157</v>
      </c>
      <c r="B161" s="3"/>
      <c r="C161" s="3" t="str">
        <f t="shared" si="7"/>
        <v>請確認</v>
      </c>
      <c r="D161" s="37"/>
      <c r="E161" s="34"/>
      <c r="F161" s="5">
        <f t="shared" si="8"/>
        <v>125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7"/>
      <c r="S161" s="7"/>
      <c r="T161" s="7"/>
      <c r="U161" s="7"/>
      <c r="W161" s="48">
        <f t="shared" si="9"/>
        <v>0</v>
      </c>
      <c r="X161" s="32" t="e" cm="1">
        <f t="array" ref="X161">IF(MOD(INT(VLOOKUP(LEFT($D161,1),設定資料!$D$2:$F$27,3,FALSE)/10)+MOD(VLOOKUP(LEFT($D161,1),設定資料!$D$2:$F$27,3,FALSE),10)*9+SUMPRODUCT(VALUE(MID($D161,ROW($1:$9)+1,1)),{8;7;6;5;4;3;2;1;1}),10)=0,"正確","錯誤")</f>
        <v>#N/A</v>
      </c>
    </row>
    <row r="162" spans="1:24" ht="20.100000000000001" customHeight="1" x14ac:dyDescent="0.25">
      <c r="A162" s="3">
        <v>158</v>
      </c>
      <c r="B162" s="3"/>
      <c r="C162" s="3" t="str">
        <f t="shared" si="7"/>
        <v>請確認</v>
      </c>
      <c r="D162" s="37"/>
      <c r="E162" s="34"/>
      <c r="F162" s="5">
        <f t="shared" si="8"/>
        <v>125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7"/>
      <c r="S162" s="7"/>
      <c r="T162" s="7"/>
      <c r="U162" s="7"/>
      <c r="V162" s="44"/>
      <c r="W162" s="48">
        <f t="shared" si="9"/>
        <v>0</v>
      </c>
      <c r="X162" s="32" t="e" cm="1">
        <f t="array" ref="X162">IF(MOD(INT(VLOOKUP(LEFT($D162,1),設定資料!$D$2:$F$27,3,FALSE)/10)+MOD(VLOOKUP(LEFT($D162,1),設定資料!$D$2:$F$27,3,FALSE),10)*9+SUMPRODUCT(VALUE(MID($D162,ROW($1:$9)+1,1)),{8;7;6;5;4;3;2;1;1}),10)=0,"正確","錯誤")</f>
        <v>#N/A</v>
      </c>
    </row>
    <row r="163" spans="1:24" ht="20.100000000000001" customHeight="1" x14ac:dyDescent="0.25">
      <c r="A163" s="3">
        <v>159</v>
      </c>
      <c r="B163" s="3"/>
      <c r="C163" s="3" t="str">
        <f t="shared" si="7"/>
        <v>請確認</v>
      </c>
      <c r="D163" s="37"/>
      <c r="E163" s="34"/>
      <c r="F163" s="5">
        <f t="shared" si="8"/>
        <v>125</v>
      </c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7"/>
      <c r="S163" s="7"/>
      <c r="T163" s="7"/>
      <c r="U163" s="7"/>
      <c r="W163" s="48">
        <f t="shared" si="9"/>
        <v>0</v>
      </c>
      <c r="X163" s="32" t="e" cm="1">
        <f t="array" ref="X163">IF(MOD(INT(VLOOKUP(LEFT($D163,1),設定資料!$D$2:$F$27,3,FALSE)/10)+MOD(VLOOKUP(LEFT($D163,1),設定資料!$D$2:$F$27,3,FALSE),10)*9+SUMPRODUCT(VALUE(MID($D163,ROW($1:$9)+1,1)),{8;7;6;5;4;3;2;1;1}),10)=0,"正確","錯誤")</f>
        <v>#N/A</v>
      </c>
    </row>
    <row r="164" spans="1:24" ht="20.100000000000001" customHeight="1" x14ac:dyDescent="0.25">
      <c r="A164" s="3">
        <v>160</v>
      </c>
      <c r="B164" s="3"/>
      <c r="C164" s="3" t="str">
        <f t="shared" si="7"/>
        <v>請確認</v>
      </c>
      <c r="D164" s="37"/>
      <c r="E164" s="34"/>
      <c r="F164" s="5">
        <f t="shared" si="8"/>
        <v>125</v>
      </c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7"/>
      <c r="S164" s="7"/>
      <c r="T164" s="7"/>
      <c r="U164" s="7"/>
      <c r="W164" s="48">
        <f t="shared" si="9"/>
        <v>0</v>
      </c>
      <c r="X164" s="32" t="e" cm="1">
        <f t="array" ref="X164">IF(MOD(INT(VLOOKUP(LEFT($D164,1),設定資料!$D$2:$F$27,3,FALSE)/10)+MOD(VLOOKUP(LEFT($D164,1),設定資料!$D$2:$F$27,3,FALSE),10)*9+SUMPRODUCT(VALUE(MID($D164,ROW($1:$9)+1,1)),{8;7;6;5;4;3;2;1;1}),10)=0,"正確","錯誤")</f>
        <v>#N/A</v>
      </c>
    </row>
    <row r="165" spans="1:24" ht="20.100000000000001" customHeight="1" x14ac:dyDescent="0.25">
      <c r="A165" s="3">
        <v>161</v>
      </c>
      <c r="B165" s="3"/>
      <c r="C165" s="3" t="str">
        <f t="shared" si="7"/>
        <v>請確認</v>
      </c>
      <c r="D165" s="37"/>
      <c r="E165" s="34"/>
      <c r="F165" s="5">
        <f t="shared" si="8"/>
        <v>125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7"/>
      <c r="S165" s="7"/>
      <c r="T165" s="7"/>
      <c r="U165" s="7"/>
      <c r="W165" s="48">
        <f t="shared" si="9"/>
        <v>0</v>
      </c>
      <c r="X165" s="32" t="e" cm="1">
        <f t="array" ref="X165">IF(MOD(INT(VLOOKUP(LEFT($D165,1),設定資料!$D$2:$F$27,3,FALSE)/10)+MOD(VLOOKUP(LEFT($D165,1),設定資料!$D$2:$F$27,3,FALSE),10)*9+SUMPRODUCT(VALUE(MID($D165,ROW($1:$9)+1,1)),{8;7;6;5;4;3;2;1;1}),10)=0,"正確","錯誤")</f>
        <v>#N/A</v>
      </c>
    </row>
    <row r="166" spans="1:24" ht="20.100000000000001" customHeight="1" x14ac:dyDescent="0.25">
      <c r="A166" s="3">
        <v>162</v>
      </c>
      <c r="B166" s="3"/>
      <c r="C166" s="3" t="str">
        <f t="shared" si="7"/>
        <v>請確認</v>
      </c>
      <c r="D166" s="37"/>
      <c r="E166" s="34"/>
      <c r="F166" s="5">
        <f t="shared" si="8"/>
        <v>125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7"/>
      <c r="S166" s="7"/>
      <c r="T166" s="42"/>
      <c r="U166" s="7"/>
      <c r="W166" s="48">
        <f t="shared" si="9"/>
        <v>0</v>
      </c>
      <c r="X166" s="32" t="e" cm="1">
        <f t="array" ref="X166">IF(MOD(INT(VLOOKUP(LEFT($D166,1),設定資料!$D$2:$F$27,3,FALSE)/10)+MOD(VLOOKUP(LEFT($D166,1),設定資料!$D$2:$F$27,3,FALSE),10)*9+SUMPRODUCT(VALUE(MID($D166,ROW($1:$9)+1,1)),{8;7;6;5;4;3;2;1;1}),10)=0,"正確","錯誤")</f>
        <v>#N/A</v>
      </c>
    </row>
    <row r="167" spans="1:24" s="1" customFormat="1" ht="28.5" x14ac:dyDescent="0.25">
      <c r="A167" s="3">
        <v>163</v>
      </c>
      <c r="B167" s="3"/>
      <c r="C167" s="3" t="str">
        <f t="shared" si="7"/>
        <v>請確認</v>
      </c>
      <c r="D167" s="37"/>
      <c r="E167" s="34"/>
      <c r="F167" s="5">
        <f t="shared" si="8"/>
        <v>125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"/>
      <c r="S167" s="7"/>
      <c r="T167" s="7"/>
      <c r="U167" s="7"/>
      <c r="V167" s="31"/>
      <c r="W167" s="48">
        <f t="shared" si="9"/>
        <v>0</v>
      </c>
      <c r="X167" s="32" t="e" cm="1">
        <f t="array" ref="X167">IF(MOD(INT(VLOOKUP(LEFT($D167,1),設定資料!$D$2:$F$27,3,FALSE)/10)+MOD(VLOOKUP(LEFT($D167,1),設定資料!$D$2:$F$27,3,FALSE),10)*9+SUMPRODUCT(VALUE(MID($D167,ROW($1:$9)+1,1)),{8;7;6;5;4;3;2;1;1}),10)=0,"正確","錯誤")</f>
        <v>#N/A</v>
      </c>
    </row>
    <row r="168" spans="1:24" ht="20.100000000000001" customHeight="1" x14ac:dyDescent="0.25">
      <c r="A168" s="3">
        <v>164</v>
      </c>
      <c r="B168" s="3"/>
      <c r="C168" s="3" t="str">
        <f t="shared" si="7"/>
        <v>請確認</v>
      </c>
      <c r="D168" s="37"/>
      <c r="E168" s="34"/>
      <c r="F168" s="5">
        <f t="shared" si="8"/>
        <v>125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7"/>
      <c r="S168" s="7"/>
      <c r="T168" s="7"/>
      <c r="U168" s="7"/>
      <c r="W168" s="48">
        <f t="shared" si="9"/>
        <v>0</v>
      </c>
      <c r="X168" s="32" t="e" cm="1">
        <f t="array" ref="X168">IF(MOD(INT(VLOOKUP(LEFT($D168,1),設定資料!$D$2:$F$27,3,FALSE)/10)+MOD(VLOOKUP(LEFT($D168,1),設定資料!$D$2:$F$27,3,FALSE),10)*9+SUMPRODUCT(VALUE(MID($D168,ROW($1:$9)+1,1)),{8;7;6;5;4;3;2;1;1}),10)=0,"正確","錯誤")</f>
        <v>#N/A</v>
      </c>
    </row>
    <row r="169" spans="1:24" ht="20.100000000000001" customHeight="1" x14ac:dyDescent="0.25">
      <c r="A169" s="3">
        <v>165</v>
      </c>
      <c r="B169" s="3"/>
      <c r="C169" s="3" t="str">
        <f t="shared" si="7"/>
        <v>請確認</v>
      </c>
      <c r="D169" s="37"/>
      <c r="E169" s="34"/>
      <c r="F169" s="5">
        <f t="shared" si="8"/>
        <v>125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7"/>
      <c r="S169" s="7"/>
      <c r="T169" s="7"/>
      <c r="U169" s="7"/>
      <c r="W169" s="48">
        <f t="shared" si="9"/>
        <v>0</v>
      </c>
      <c r="X169" s="32" t="e" cm="1">
        <f t="array" ref="X169">IF(MOD(INT(VLOOKUP(LEFT($D169,1),設定資料!$D$2:$F$27,3,FALSE)/10)+MOD(VLOOKUP(LEFT($D169,1),設定資料!$D$2:$F$27,3,FALSE),10)*9+SUMPRODUCT(VALUE(MID($D169,ROW($1:$9)+1,1)),{8;7;6;5;4;3;2;1;1}),10)=0,"正確","錯誤")</f>
        <v>#N/A</v>
      </c>
    </row>
    <row r="170" spans="1:24" ht="28.5" x14ac:dyDescent="0.25">
      <c r="A170" s="3">
        <v>166</v>
      </c>
      <c r="B170" s="3"/>
      <c r="C170" s="3" t="str">
        <f t="shared" si="7"/>
        <v>請確認</v>
      </c>
      <c r="D170" s="3"/>
      <c r="E170" s="34"/>
      <c r="F170" s="5">
        <f t="shared" si="8"/>
        <v>125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7"/>
      <c r="S170" s="7"/>
      <c r="T170" s="42"/>
      <c r="U170" s="7"/>
      <c r="W170" s="48">
        <f t="shared" si="9"/>
        <v>0</v>
      </c>
      <c r="X170" s="32" t="e" cm="1">
        <f t="array" ref="X170">IF(MOD(INT(VLOOKUP(LEFT($D170,1),設定資料!$D$2:$F$27,3,FALSE)/10)+MOD(VLOOKUP(LEFT($D170,1),設定資料!$D$2:$F$27,3,FALSE),10)*9+SUMPRODUCT(VALUE(MID($D170,ROW($1:$9)+1,1)),{8;7;6;5;4;3;2;1;1}),10)=0,"正確","錯誤")</f>
        <v>#N/A</v>
      </c>
    </row>
    <row r="171" spans="1:24" ht="20.100000000000001" customHeight="1" x14ac:dyDescent="0.25">
      <c r="A171" s="3">
        <v>167</v>
      </c>
      <c r="B171" s="3"/>
      <c r="C171" s="3" t="str">
        <f t="shared" si="7"/>
        <v>請確認</v>
      </c>
      <c r="D171" s="3"/>
      <c r="E171" s="34"/>
      <c r="F171" s="5">
        <f t="shared" si="8"/>
        <v>125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7"/>
      <c r="S171" s="7"/>
      <c r="T171" s="7"/>
      <c r="U171" s="7"/>
      <c r="W171" s="48">
        <f t="shared" si="9"/>
        <v>0</v>
      </c>
      <c r="X171" s="32" t="e" cm="1">
        <f t="array" ref="X171">IF(MOD(INT(VLOOKUP(LEFT($D171,1),設定資料!$D$2:$F$27,3,FALSE)/10)+MOD(VLOOKUP(LEFT($D171,1),設定資料!$D$2:$F$27,3,FALSE),10)*9+SUMPRODUCT(VALUE(MID($D171,ROW($1:$9)+1,1)),{8;7;6;5;4;3;2;1;1}),10)=0,"正確","錯誤")</f>
        <v>#N/A</v>
      </c>
    </row>
    <row r="172" spans="1:24" ht="20.100000000000001" customHeight="1" x14ac:dyDescent="0.25">
      <c r="A172" s="3">
        <v>168</v>
      </c>
      <c r="B172" s="3"/>
      <c r="C172" s="3" t="str">
        <f t="shared" si="7"/>
        <v>請確認</v>
      </c>
      <c r="D172" s="37"/>
      <c r="E172" s="34"/>
      <c r="F172" s="5">
        <f t="shared" si="8"/>
        <v>125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7"/>
      <c r="S172" s="7"/>
      <c r="T172" s="7"/>
      <c r="U172" s="7"/>
      <c r="W172" s="48">
        <f t="shared" si="9"/>
        <v>0</v>
      </c>
      <c r="X172" s="32" t="e" cm="1">
        <f t="array" ref="X172">IF(MOD(INT(VLOOKUP(LEFT($D172,1),設定資料!$D$2:$F$27,3,FALSE)/10)+MOD(VLOOKUP(LEFT($D172,1),設定資料!$D$2:$F$27,3,FALSE),10)*9+SUMPRODUCT(VALUE(MID($D172,ROW($1:$9)+1,1)),{8;7;6;5;4;3;2;1;1}),10)=0,"正確","錯誤")</f>
        <v>#N/A</v>
      </c>
    </row>
    <row r="173" spans="1:24" ht="20.100000000000001" customHeight="1" x14ac:dyDescent="0.25">
      <c r="A173" s="3">
        <v>169</v>
      </c>
      <c r="B173" s="3"/>
      <c r="C173" s="3" t="str">
        <f t="shared" si="7"/>
        <v>請確認</v>
      </c>
      <c r="D173" s="37"/>
      <c r="E173" s="34"/>
      <c r="F173" s="5">
        <f t="shared" si="8"/>
        <v>125</v>
      </c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7"/>
      <c r="S173" s="7"/>
      <c r="T173" s="7"/>
      <c r="U173" s="7"/>
      <c r="W173" s="48">
        <f t="shared" si="9"/>
        <v>0</v>
      </c>
      <c r="X173" s="32" t="e" cm="1">
        <f t="array" ref="X173">IF(MOD(INT(VLOOKUP(LEFT($D173,1),設定資料!$D$2:$F$27,3,FALSE)/10)+MOD(VLOOKUP(LEFT($D173,1),設定資料!$D$2:$F$27,3,FALSE),10)*9+SUMPRODUCT(VALUE(MID($D173,ROW($1:$9)+1,1)),{8;7;6;5;4;3;2;1;1}),10)=0,"正確","錯誤")</f>
        <v>#N/A</v>
      </c>
    </row>
    <row r="174" spans="1:24" ht="20.100000000000001" customHeight="1" x14ac:dyDescent="0.25">
      <c r="A174" s="3">
        <v>170</v>
      </c>
      <c r="B174" s="3"/>
      <c r="C174" s="3" t="str">
        <f t="shared" si="7"/>
        <v>請確認</v>
      </c>
      <c r="D174" s="37"/>
      <c r="E174" s="34"/>
      <c r="F174" s="5">
        <f t="shared" si="8"/>
        <v>125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7"/>
      <c r="S174" s="7"/>
      <c r="T174" s="7"/>
      <c r="U174" s="7"/>
      <c r="W174" s="48">
        <f t="shared" si="9"/>
        <v>0</v>
      </c>
      <c r="X174" s="32" t="e" cm="1">
        <f t="array" ref="X174">IF(MOD(INT(VLOOKUP(LEFT($D174,1),設定資料!$D$2:$F$27,3,FALSE)/10)+MOD(VLOOKUP(LEFT($D174,1),設定資料!$D$2:$F$27,3,FALSE),10)*9+SUMPRODUCT(VALUE(MID($D174,ROW($1:$9)+1,1)),{8;7;6;5;4;3;2;1;1}),10)=0,"正確","錯誤")</f>
        <v>#N/A</v>
      </c>
    </row>
    <row r="175" spans="1:24" ht="20.100000000000001" customHeight="1" x14ac:dyDescent="0.25">
      <c r="A175" s="3">
        <v>171</v>
      </c>
      <c r="B175" s="37"/>
      <c r="C175" s="3" t="str">
        <f t="shared" si="7"/>
        <v>請確認</v>
      </c>
      <c r="D175" s="37"/>
      <c r="E175" s="34"/>
      <c r="F175" s="5">
        <f t="shared" si="8"/>
        <v>125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7"/>
      <c r="Q175" s="39"/>
      <c r="R175" s="37"/>
      <c r="S175" s="37"/>
      <c r="T175" s="7"/>
      <c r="U175" s="7"/>
      <c r="W175" s="48">
        <f t="shared" si="9"/>
        <v>0</v>
      </c>
      <c r="X175" s="32" t="e" cm="1">
        <f t="array" ref="X175">IF(MOD(INT(VLOOKUP(LEFT($D175,1),設定資料!$D$2:$F$27,3,FALSE)/10)+MOD(VLOOKUP(LEFT($D175,1),設定資料!$D$2:$F$27,3,FALSE),10)*9+SUMPRODUCT(VALUE(MID($D175,ROW($1:$9)+1,1)),{8;7;6;5;4;3;2;1;1}),10)=0,"正確","錯誤")</f>
        <v>#N/A</v>
      </c>
    </row>
    <row r="176" spans="1:24" ht="20.100000000000001" customHeight="1" x14ac:dyDescent="0.25">
      <c r="A176" s="3">
        <v>172</v>
      </c>
      <c r="B176" s="37"/>
      <c r="C176" s="3" t="str">
        <f t="shared" si="7"/>
        <v>請確認</v>
      </c>
      <c r="D176" s="37"/>
      <c r="E176" s="34"/>
      <c r="F176" s="5">
        <f t="shared" si="8"/>
        <v>125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7"/>
      <c r="R176" s="37"/>
      <c r="S176" s="42"/>
      <c r="T176" s="7"/>
      <c r="U176" s="7"/>
      <c r="V176" s="44"/>
      <c r="W176" s="48">
        <f t="shared" si="9"/>
        <v>0</v>
      </c>
      <c r="X176" s="32" t="e" cm="1">
        <f t="array" ref="X176">IF(MOD(INT(VLOOKUP(LEFT($D176,1),設定資料!$D$2:$F$27,3,FALSE)/10)+MOD(VLOOKUP(LEFT($D176,1),設定資料!$D$2:$F$27,3,FALSE),10)*9+SUMPRODUCT(VALUE(MID($D176,ROW($1:$9)+1,1)),{8;7;6;5;4;3;2;1;1}),10)=0,"正確","錯誤")</f>
        <v>#N/A</v>
      </c>
    </row>
    <row r="177" spans="1:24" ht="20.100000000000001" customHeight="1" x14ac:dyDescent="0.25">
      <c r="A177" s="3">
        <v>173</v>
      </c>
      <c r="B177" s="3"/>
      <c r="C177" s="3" t="str">
        <f t="shared" si="7"/>
        <v>請確認</v>
      </c>
      <c r="D177" s="3"/>
      <c r="E177" s="34"/>
      <c r="F177" s="5">
        <f t="shared" si="8"/>
        <v>125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"/>
      <c r="Q177" s="3"/>
      <c r="R177" s="37"/>
      <c r="S177" s="7"/>
      <c r="T177" s="7"/>
      <c r="U177" s="7"/>
      <c r="W177" s="48">
        <f t="shared" si="9"/>
        <v>0</v>
      </c>
      <c r="X177" s="32" t="e" cm="1">
        <f t="array" ref="X177">IF(MOD(INT(VLOOKUP(LEFT($D177,1),設定資料!$D$2:$F$27,3,FALSE)/10)+MOD(VLOOKUP(LEFT($D177,1),設定資料!$D$2:$F$27,3,FALSE),10)*9+SUMPRODUCT(VALUE(MID($D177,ROW($1:$9)+1,1)),{8;7;6;5;4;3;2;1;1}),10)=0,"正確","錯誤")</f>
        <v>#N/A</v>
      </c>
    </row>
    <row r="178" spans="1:24" ht="20.100000000000001" customHeight="1" x14ac:dyDescent="0.25">
      <c r="A178" s="3">
        <v>174</v>
      </c>
      <c r="B178" s="3"/>
      <c r="C178" s="3" t="str">
        <f t="shared" si="7"/>
        <v>請確認</v>
      </c>
      <c r="D178" s="7"/>
      <c r="E178" s="34"/>
      <c r="F178" s="5">
        <f t="shared" si="8"/>
        <v>125</v>
      </c>
      <c r="G178" s="4"/>
      <c r="H178" s="4"/>
      <c r="I178" s="4"/>
      <c r="J178" s="4"/>
      <c r="K178" s="4"/>
      <c r="L178" s="4"/>
      <c r="M178" s="4"/>
      <c r="N178" s="4"/>
      <c r="O178" s="4"/>
      <c r="P178" s="40"/>
      <c r="Q178" s="40"/>
      <c r="R178" s="7"/>
      <c r="S178" s="7"/>
      <c r="T178" s="7"/>
      <c r="U178" s="7"/>
      <c r="W178" s="48">
        <f t="shared" si="9"/>
        <v>0</v>
      </c>
      <c r="X178" s="32" t="e" cm="1">
        <f t="array" ref="X178">IF(MOD(INT(VLOOKUP(LEFT($D178,1),設定資料!$D$2:$F$27,3,FALSE)/10)+MOD(VLOOKUP(LEFT($D178,1),設定資料!$D$2:$F$27,3,FALSE),10)*9+SUMPRODUCT(VALUE(MID($D178,ROW($1:$9)+1,1)),{8;7;6;5;4;3;2;1;1}),10)=0,"正確","錯誤")</f>
        <v>#N/A</v>
      </c>
    </row>
    <row r="179" spans="1:24" ht="20.100000000000001" customHeight="1" x14ac:dyDescent="0.25">
      <c r="A179" s="3">
        <v>175</v>
      </c>
      <c r="B179" s="3"/>
      <c r="C179" s="3" t="str">
        <f t="shared" si="7"/>
        <v>請確認</v>
      </c>
      <c r="D179" s="7"/>
      <c r="E179" s="34"/>
      <c r="F179" s="5">
        <f t="shared" si="8"/>
        <v>125</v>
      </c>
      <c r="G179" s="4"/>
      <c r="H179" s="4"/>
      <c r="I179" s="4"/>
      <c r="J179" s="4"/>
      <c r="K179" s="4"/>
      <c r="L179" s="4"/>
      <c r="M179" s="4"/>
      <c r="N179" s="4"/>
      <c r="O179" s="4"/>
      <c r="P179" s="40"/>
      <c r="Q179" s="40"/>
      <c r="R179" s="7"/>
      <c r="S179" s="7"/>
      <c r="T179" s="7"/>
      <c r="U179" s="7"/>
      <c r="W179" s="48">
        <f t="shared" si="9"/>
        <v>0</v>
      </c>
      <c r="X179" s="32" t="e" cm="1">
        <f t="array" ref="X179">IF(MOD(INT(VLOOKUP(LEFT($D179,1),設定資料!$D$2:$F$27,3,FALSE)/10)+MOD(VLOOKUP(LEFT($D179,1),設定資料!$D$2:$F$27,3,FALSE),10)*9+SUMPRODUCT(VALUE(MID($D179,ROW($1:$9)+1,1)),{8;7;6;5;4;3;2;1;1}),10)=0,"正確","錯誤")</f>
        <v>#N/A</v>
      </c>
    </row>
    <row r="180" spans="1:24" ht="20.100000000000001" customHeight="1" x14ac:dyDescent="0.25">
      <c r="A180" s="3">
        <v>176</v>
      </c>
      <c r="B180" s="3"/>
      <c r="C180" s="3" t="str">
        <f t="shared" si="7"/>
        <v>請確認</v>
      </c>
      <c r="D180" s="3"/>
      <c r="E180" s="34"/>
      <c r="F180" s="5">
        <f t="shared" si="8"/>
        <v>125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7"/>
      <c r="S180" s="3"/>
      <c r="T180" s="7"/>
      <c r="U180" s="7"/>
      <c r="W180" s="48">
        <f t="shared" si="9"/>
        <v>0</v>
      </c>
      <c r="X180" s="32" t="e" cm="1">
        <f t="array" ref="X180">IF(MOD(INT(VLOOKUP(LEFT($D180,1),設定資料!$D$2:$F$27,3,FALSE)/10)+MOD(VLOOKUP(LEFT($D180,1),設定資料!$D$2:$F$27,3,FALSE),10)*9+SUMPRODUCT(VALUE(MID($D180,ROW($1:$9)+1,1)),{8;7;6;5;4;3;2;1;1}),10)=0,"正確","錯誤")</f>
        <v>#N/A</v>
      </c>
    </row>
    <row r="181" spans="1:24" s="1" customFormat="1" ht="20.100000000000001" customHeight="1" x14ac:dyDescent="0.25">
      <c r="A181" s="3">
        <v>177</v>
      </c>
      <c r="B181" s="3"/>
      <c r="C181" s="3" t="str">
        <f t="shared" si="7"/>
        <v>請確認</v>
      </c>
      <c r="D181" s="7"/>
      <c r="E181" s="34"/>
      <c r="F181" s="5">
        <f t="shared" si="8"/>
        <v>125</v>
      </c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7"/>
      <c r="S181" s="7"/>
      <c r="T181" s="7"/>
      <c r="U181" s="7"/>
      <c r="V181" s="31"/>
      <c r="W181" s="48">
        <f t="shared" si="9"/>
        <v>0</v>
      </c>
      <c r="X181" s="32" t="e" cm="1">
        <f t="array" ref="X181">IF(MOD(INT(VLOOKUP(LEFT($D181,1),設定資料!$D$2:$F$27,3,FALSE)/10)+MOD(VLOOKUP(LEFT($D181,1),設定資料!$D$2:$F$27,3,FALSE),10)*9+SUMPRODUCT(VALUE(MID($D181,ROW($1:$9)+1,1)),{8;7;6;5;4;3;2;1;1}),10)=0,"正確","錯誤")</f>
        <v>#N/A</v>
      </c>
    </row>
    <row r="182" spans="1:24" ht="20.100000000000001" customHeight="1" x14ac:dyDescent="0.25">
      <c r="A182" s="3">
        <v>178</v>
      </c>
      <c r="B182" s="3"/>
      <c r="C182" s="3" t="str">
        <f t="shared" si="7"/>
        <v>請確認</v>
      </c>
      <c r="D182" s="7"/>
      <c r="E182" s="34"/>
      <c r="F182" s="5">
        <f t="shared" si="8"/>
        <v>125</v>
      </c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7"/>
      <c r="S182" s="7"/>
      <c r="T182" s="7"/>
      <c r="U182" s="7"/>
      <c r="W182" s="48">
        <f t="shared" si="9"/>
        <v>0</v>
      </c>
      <c r="X182" s="32" t="e" cm="1">
        <f t="array" ref="X182">IF(MOD(INT(VLOOKUP(LEFT($D182,1),設定資料!$D$2:$F$27,3,FALSE)/10)+MOD(VLOOKUP(LEFT($D182,1),設定資料!$D$2:$F$27,3,FALSE),10)*9+SUMPRODUCT(VALUE(MID($D182,ROW($1:$9)+1,1)),{8;7;6;5;4;3;2;1;1}),10)=0,"正確","錯誤")</f>
        <v>#N/A</v>
      </c>
    </row>
    <row r="183" spans="1:24" ht="20.100000000000001" customHeight="1" x14ac:dyDescent="0.25">
      <c r="A183" s="3">
        <v>179</v>
      </c>
      <c r="B183" s="3"/>
      <c r="C183" s="3" t="str">
        <f t="shared" si="7"/>
        <v>請確認</v>
      </c>
      <c r="D183" s="7"/>
      <c r="E183" s="34"/>
      <c r="F183" s="5">
        <f t="shared" si="8"/>
        <v>125</v>
      </c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7"/>
      <c r="S183" s="7"/>
      <c r="T183" s="7"/>
      <c r="U183" s="7"/>
      <c r="W183" s="48">
        <f t="shared" si="9"/>
        <v>0</v>
      </c>
      <c r="X183" s="32" t="e" cm="1">
        <f t="array" ref="X183">IF(MOD(INT(VLOOKUP(LEFT($D183,1),設定資料!$D$2:$F$27,3,FALSE)/10)+MOD(VLOOKUP(LEFT($D183,1),設定資料!$D$2:$F$27,3,FALSE),10)*9+SUMPRODUCT(VALUE(MID($D183,ROW($1:$9)+1,1)),{8;7;6;5;4;3;2;1;1}),10)=0,"正確","錯誤")</f>
        <v>#N/A</v>
      </c>
    </row>
    <row r="184" spans="1:24" ht="20.100000000000001" customHeight="1" x14ac:dyDescent="0.25">
      <c r="A184" s="3">
        <v>180</v>
      </c>
      <c r="B184" s="7"/>
      <c r="C184" s="3" t="str">
        <f t="shared" si="7"/>
        <v>請確認</v>
      </c>
      <c r="D184" s="7"/>
      <c r="E184" s="34"/>
      <c r="F184" s="5">
        <f t="shared" si="8"/>
        <v>125</v>
      </c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7"/>
      <c r="S184" s="7"/>
      <c r="T184" s="7"/>
      <c r="U184" s="7"/>
      <c r="W184" s="48">
        <f t="shared" si="9"/>
        <v>0</v>
      </c>
      <c r="X184" s="32" t="e" cm="1">
        <f t="array" ref="X184">IF(MOD(INT(VLOOKUP(LEFT($D184,1),設定資料!$D$2:$F$27,3,FALSE)/10)+MOD(VLOOKUP(LEFT($D184,1),設定資料!$D$2:$F$27,3,FALSE),10)*9+SUMPRODUCT(VALUE(MID($D184,ROW($1:$9)+1,1)),{8;7;6;5;4;3;2;1;1}),10)=0,"正確","錯誤")</f>
        <v>#N/A</v>
      </c>
    </row>
    <row r="185" spans="1:24" ht="28.5" x14ac:dyDescent="0.25">
      <c r="A185" s="3">
        <v>181</v>
      </c>
      <c r="B185" s="39"/>
      <c r="C185" s="3" t="str">
        <f t="shared" si="7"/>
        <v>請確認</v>
      </c>
      <c r="D185" s="7"/>
      <c r="E185" s="34"/>
      <c r="F185" s="5">
        <f t="shared" si="8"/>
        <v>125</v>
      </c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7"/>
      <c r="S185" s="7"/>
      <c r="T185" s="7"/>
      <c r="U185" s="7"/>
      <c r="W185" s="48">
        <f t="shared" si="9"/>
        <v>0</v>
      </c>
      <c r="X185" s="32" t="e" cm="1">
        <f t="array" ref="X185">IF(MOD(INT(VLOOKUP(LEFT($D185,1),設定資料!$D$2:$F$27,3,FALSE)/10)+MOD(VLOOKUP(LEFT($D185,1),設定資料!$D$2:$F$27,3,FALSE),10)*9+SUMPRODUCT(VALUE(MID($D185,ROW($1:$9)+1,1)),{8;7;6;5;4;3;2;1;1}),10)=0,"正確","錯誤")</f>
        <v>#N/A</v>
      </c>
    </row>
    <row r="186" spans="1:24" ht="28.5" x14ac:dyDescent="0.25">
      <c r="A186" s="3">
        <v>182</v>
      </c>
      <c r="B186" s="39"/>
      <c r="C186" s="3" t="str">
        <f t="shared" si="7"/>
        <v>請確認</v>
      </c>
      <c r="D186" s="7"/>
      <c r="E186" s="34"/>
      <c r="F186" s="5">
        <f t="shared" si="8"/>
        <v>125</v>
      </c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7"/>
      <c r="S186" s="7"/>
      <c r="T186" s="7"/>
      <c r="U186" s="7"/>
      <c r="W186" s="48">
        <f t="shared" si="9"/>
        <v>0</v>
      </c>
      <c r="X186" s="32" t="e" cm="1">
        <f t="array" ref="X186">IF(MOD(INT(VLOOKUP(LEFT($D186,1),設定資料!$D$2:$F$27,3,FALSE)/10)+MOD(VLOOKUP(LEFT($D186,1),設定資料!$D$2:$F$27,3,FALSE),10)*9+SUMPRODUCT(VALUE(MID($D186,ROW($1:$9)+1,1)),{8;7;6;5;4;3;2;1;1}),10)=0,"正確","錯誤")</f>
        <v>#N/A</v>
      </c>
    </row>
    <row r="187" spans="1:24" ht="28.5" x14ac:dyDescent="0.25">
      <c r="A187" s="3">
        <v>183</v>
      </c>
      <c r="B187" s="39"/>
      <c r="C187" s="3" t="str">
        <f t="shared" si="7"/>
        <v>請確認</v>
      </c>
      <c r="D187" s="7"/>
      <c r="E187" s="34"/>
      <c r="F187" s="5">
        <f t="shared" si="8"/>
        <v>125</v>
      </c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7"/>
      <c r="S187" s="7"/>
      <c r="T187" s="7"/>
      <c r="U187" s="7"/>
      <c r="W187" s="48">
        <f t="shared" si="9"/>
        <v>0</v>
      </c>
      <c r="X187" s="32" t="e" cm="1">
        <f t="array" ref="X187">IF(MOD(INT(VLOOKUP(LEFT($D187,1),設定資料!$D$2:$F$27,3,FALSE)/10)+MOD(VLOOKUP(LEFT($D187,1),設定資料!$D$2:$F$27,3,FALSE),10)*9+SUMPRODUCT(VALUE(MID($D187,ROW($1:$9)+1,1)),{8;7;6;5;4;3;2;1;1}),10)=0,"正確","錯誤")</f>
        <v>#N/A</v>
      </c>
    </row>
    <row r="188" spans="1:24" ht="28.5" x14ac:dyDescent="0.25">
      <c r="A188" s="3">
        <v>184</v>
      </c>
      <c r="B188" s="39"/>
      <c r="C188" s="3" t="str">
        <f t="shared" si="7"/>
        <v>請確認</v>
      </c>
      <c r="D188" s="7"/>
      <c r="E188" s="34"/>
      <c r="F188" s="5">
        <f t="shared" si="8"/>
        <v>125</v>
      </c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7"/>
      <c r="S188" s="7"/>
      <c r="T188" s="7"/>
      <c r="U188" s="7"/>
      <c r="W188" s="48">
        <f t="shared" si="9"/>
        <v>0</v>
      </c>
      <c r="X188" s="32" t="e" cm="1">
        <f t="array" ref="X188">IF(MOD(INT(VLOOKUP(LEFT($D188,1),設定資料!$D$2:$F$27,3,FALSE)/10)+MOD(VLOOKUP(LEFT($D188,1),設定資料!$D$2:$F$27,3,FALSE),10)*9+SUMPRODUCT(VALUE(MID($D188,ROW($1:$9)+1,1)),{8;7;6;5;4;3;2;1;1}),10)=0,"正確","錯誤")</f>
        <v>#N/A</v>
      </c>
    </row>
    <row r="189" spans="1:24" ht="28.5" x14ac:dyDescent="0.25">
      <c r="A189" s="3">
        <v>185</v>
      </c>
      <c r="B189" s="39"/>
      <c r="C189" s="3" t="str">
        <f t="shared" si="7"/>
        <v>請確認</v>
      </c>
      <c r="D189" s="7"/>
      <c r="E189" s="34"/>
      <c r="F189" s="5">
        <f t="shared" si="8"/>
        <v>125</v>
      </c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7"/>
      <c r="S189" s="7"/>
      <c r="T189" s="7"/>
      <c r="U189" s="7"/>
      <c r="W189" s="48">
        <f t="shared" si="9"/>
        <v>0</v>
      </c>
      <c r="X189" s="32" t="e" cm="1">
        <f t="array" ref="X189">IF(MOD(INT(VLOOKUP(LEFT($D189,1),設定資料!$D$2:$F$27,3,FALSE)/10)+MOD(VLOOKUP(LEFT($D189,1),設定資料!$D$2:$F$27,3,FALSE),10)*9+SUMPRODUCT(VALUE(MID($D189,ROW($1:$9)+1,1)),{8;7;6;5;4;3;2;1;1}),10)=0,"正確","錯誤")</f>
        <v>#N/A</v>
      </c>
    </row>
    <row r="190" spans="1:24" ht="28.5" x14ac:dyDescent="0.25">
      <c r="A190" s="3">
        <v>186</v>
      </c>
      <c r="B190" s="39"/>
      <c r="C190" s="3" t="str">
        <f t="shared" si="7"/>
        <v>請確認</v>
      </c>
      <c r="D190" s="7"/>
      <c r="E190" s="34"/>
      <c r="F190" s="5">
        <f t="shared" si="8"/>
        <v>125</v>
      </c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7"/>
      <c r="S190" s="7"/>
      <c r="T190" s="7"/>
      <c r="U190" s="7"/>
      <c r="W190" s="48">
        <f t="shared" si="9"/>
        <v>0</v>
      </c>
      <c r="X190" s="32" t="e" cm="1">
        <f t="array" ref="X190">IF(MOD(INT(VLOOKUP(LEFT($D190,1),設定資料!$D$2:$F$27,3,FALSE)/10)+MOD(VLOOKUP(LEFT($D190,1),設定資料!$D$2:$F$27,3,FALSE),10)*9+SUMPRODUCT(VALUE(MID($D190,ROW($1:$9)+1,1)),{8;7;6;5;4;3;2;1;1}),10)=0,"正確","錯誤")</f>
        <v>#N/A</v>
      </c>
    </row>
    <row r="191" spans="1:24" ht="28.5" x14ac:dyDescent="0.25">
      <c r="A191" s="3">
        <v>187</v>
      </c>
      <c r="B191" s="39"/>
      <c r="C191" s="3" t="str">
        <f t="shared" si="7"/>
        <v>請確認</v>
      </c>
      <c r="D191" s="7"/>
      <c r="E191" s="34"/>
      <c r="F191" s="5">
        <f t="shared" si="8"/>
        <v>125</v>
      </c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7"/>
      <c r="S191" s="7"/>
      <c r="T191" s="7"/>
      <c r="U191" s="7"/>
      <c r="W191" s="48">
        <f t="shared" si="9"/>
        <v>0</v>
      </c>
      <c r="X191" s="32" t="e" cm="1">
        <f t="array" ref="X191">IF(MOD(INT(VLOOKUP(LEFT($D191,1),設定資料!$D$2:$F$27,3,FALSE)/10)+MOD(VLOOKUP(LEFT($D191,1),設定資料!$D$2:$F$27,3,FALSE),10)*9+SUMPRODUCT(VALUE(MID($D191,ROW($1:$9)+1,1)),{8;7;6;5;4;3;2;1;1}),10)=0,"正確","錯誤")</f>
        <v>#N/A</v>
      </c>
    </row>
    <row r="192" spans="1:24" ht="28.5" x14ac:dyDescent="0.25">
      <c r="A192" s="3">
        <v>188</v>
      </c>
      <c r="B192" s="39"/>
      <c r="C192" s="3" t="str">
        <f t="shared" si="7"/>
        <v>請確認</v>
      </c>
      <c r="D192" s="7"/>
      <c r="E192" s="34"/>
      <c r="F192" s="5">
        <f t="shared" si="8"/>
        <v>125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7"/>
      <c r="S192" s="7"/>
      <c r="T192" s="7"/>
      <c r="U192" s="7"/>
      <c r="W192" s="48">
        <f t="shared" si="9"/>
        <v>0</v>
      </c>
      <c r="X192" s="32" t="e" cm="1">
        <f t="array" ref="X192">IF(MOD(INT(VLOOKUP(LEFT($D192,1),設定資料!$D$2:$F$27,3,FALSE)/10)+MOD(VLOOKUP(LEFT($D192,1),設定資料!$D$2:$F$27,3,FALSE),10)*9+SUMPRODUCT(VALUE(MID($D192,ROW($1:$9)+1,1)),{8;7;6;5;4;3;2;1;1}),10)=0,"正確","錯誤")</f>
        <v>#N/A</v>
      </c>
    </row>
    <row r="193" spans="1:24" ht="28.5" x14ac:dyDescent="0.25">
      <c r="A193" s="3">
        <v>189</v>
      </c>
      <c r="B193" s="39"/>
      <c r="C193" s="3" t="str">
        <f t="shared" si="7"/>
        <v>請確認</v>
      </c>
      <c r="D193" s="7"/>
      <c r="E193" s="34"/>
      <c r="F193" s="5">
        <f t="shared" si="8"/>
        <v>125</v>
      </c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7"/>
      <c r="S193" s="7"/>
      <c r="T193" s="7"/>
      <c r="U193" s="7"/>
      <c r="W193" s="48">
        <f t="shared" si="9"/>
        <v>0</v>
      </c>
      <c r="X193" s="32" t="e" cm="1">
        <f t="array" ref="X193">IF(MOD(INT(VLOOKUP(LEFT($D193,1),設定資料!$D$2:$F$27,3,FALSE)/10)+MOD(VLOOKUP(LEFT($D193,1),設定資料!$D$2:$F$27,3,FALSE),10)*9+SUMPRODUCT(VALUE(MID($D193,ROW($1:$9)+1,1)),{8;7;6;5;4;3;2;1;1}),10)=0,"正確","錯誤")</f>
        <v>#N/A</v>
      </c>
    </row>
    <row r="194" spans="1:24" ht="28.5" x14ac:dyDescent="0.25">
      <c r="A194" s="3">
        <v>190</v>
      </c>
      <c r="B194" s="39"/>
      <c r="C194" s="3" t="str">
        <f t="shared" si="7"/>
        <v>請確認</v>
      </c>
      <c r="D194" s="7"/>
      <c r="E194" s="34"/>
      <c r="F194" s="5">
        <f t="shared" si="8"/>
        <v>125</v>
      </c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7"/>
      <c r="S194" s="7"/>
      <c r="T194" s="7"/>
      <c r="U194" s="7"/>
      <c r="W194" s="48">
        <f t="shared" si="9"/>
        <v>0</v>
      </c>
      <c r="X194" s="32" t="e" cm="1">
        <f t="array" ref="X194">IF(MOD(INT(VLOOKUP(LEFT($D194,1),設定資料!$D$2:$F$27,3,FALSE)/10)+MOD(VLOOKUP(LEFT($D194,1),設定資料!$D$2:$F$27,3,FALSE),10)*9+SUMPRODUCT(VALUE(MID($D194,ROW($1:$9)+1,1)),{8;7;6;5;4;3;2;1;1}),10)=0,"正確","錯誤")</f>
        <v>#N/A</v>
      </c>
    </row>
    <row r="195" spans="1:24" ht="28.5" x14ac:dyDescent="0.25">
      <c r="A195" s="3">
        <v>191</v>
      </c>
      <c r="B195" s="39"/>
      <c r="C195" s="3" t="str">
        <f t="shared" si="7"/>
        <v>請確認</v>
      </c>
      <c r="D195" s="7"/>
      <c r="E195" s="34"/>
      <c r="F195" s="5">
        <f t="shared" si="8"/>
        <v>125</v>
      </c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7"/>
      <c r="S195" s="7"/>
      <c r="T195" s="7"/>
      <c r="U195" s="7"/>
      <c r="W195" s="48">
        <f t="shared" si="9"/>
        <v>0</v>
      </c>
      <c r="X195" s="32" t="e" cm="1">
        <f t="array" ref="X195">IF(MOD(INT(VLOOKUP(LEFT($D195,1),設定資料!$D$2:$F$27,3,FALSE)/10)+MOD(VLOOKUP(LEFT($D195,1),設定資料!$D$2:$F$27,3,FALSE),10)*9+SUMPRODUCT(VALUE(MID($D195,ROW($1:$9)+1,1)),{8;7;6;5;4;3;2;1;1}),10)=0,"正確","錯誤")</f>
        <v>#N/A</v>
      </c>
    </row>
    <row r="196" spans="1:24" ht="28.5" x14ac:dyDescent="0.25">
      <c r="A196" s="3">
        <v>192</v>
      </c>
      <c r="B196" s="39"/>
      <c r="C196" s="3" t="str">
        <f t="shared" si="7"/>
        <v>請確認</v>
      </c>
      <c r="D196" s="7"/>
      <c r="E196" s="34"/>
      <c r="F196" s="5">
        <f t="shared" si="8"/>
        <v>125</v>
      </c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7"/>
      <c r="S196" s="7"/>
      <c r="T196" s="7"/>
      <c r="U196" s="7"/>
      <c r="W196" s="48">
        <f t="shared" si="9"/>
        <v>0</v>
      </c>
      <c r="X196" s="32" t="e" cm="1">
        <f t="array" ref="X196">IF(MOD(INT(VLOOKUP(LEFT($D196,1),設定資料!$D$2:$F$27,3,FALSE)/10)+MOD(VLOOKUP(LEFT($D196,1),設定資料!$D$2:$F$27,3,FALSE),10)*9+SUMPRODUCT(VALUE(MID($D196,ROW($1:$9)+1,1)),{8;7;6;5;4;3;2;1;1}),10)=0,"正確","錯誤")</f>
        <v>#N/A</v>
      </c>
    </row>
    <row r="197" spans="1:24" ht="28.5" x14ac:dyDescent="0.25">
      <c r="A197" s="3">
        <v>193</v>
      </c>
      <c r="B197" s="39"/>
      <c r="C197" s="3" t="str">
        <f t="shared" si="7"/>
        <v>請確認</v>
      </c>
      <c r="D197" s="7"/>
      <c r="E197" s="34"/>
      <c r="F197" s="5">
        <f t="shared" si="8"/>
        <v>125</v>
      </c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7"/>
      <c r="S197" s="7"/>
      <c r="T197" s="7"/>
      <c r="U197" s="7"/>
      <c r="W197" s="48">
        <f t="shared" si="9"/>
        <v>0</v>
      </c>
      <c r="X197" s="32" t="e" cm="1">
        <f t="array" ref="X197">IF(MOD(INT(VLOOKUP(LEFT($D197,1),設定資料!$D$2:$F$27,3,FALSE)/10)+MOD(VLOOKUP(LEFT($D197,1),設定資料!$D$2:$F$27,3,FALSE),10)*9+SUMPRODUCT(VALUE(MID($D197,ROW($1:$9)+1,1)),{8;7;6;5;4;3;2;1;1}),10)=0,"正確","錯誤")</f>
        <v>#N/A</v>
      </c>
    </row>
    <row r="198" spans="1:24" ht="28.5" x14ac:dyDescent="0.25">
      <c r="A198" s="3">
        <v>194</v>
      </c>
      <c r="B198" s="39"/>
      <c r="C198" s="3" t="str">
        <f t="shared" ref="C198:C204" si="10">IF(MID(D198,2,1)="1","男",IF(MID(D198,2,1)="2","女","請確認"))</f>
        <v>請確認</v>
      </c>
      <c r="D198" s="7"/>
      <c r="E198" s="34"/>
      <c r="F198" s="5">
        <f t="shared" ref="F198:F204" si="11">DATEDIF(E198,DATE($D$2+1911,$F$2,1),"Y")</f>
        <v>125</v>
      </c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7"/>
      <c r="S198" s="7"/>
      <c r="T198" s="7"/>
      <c r="U198" s="7"/>
      <c r="W198" s="48">
        <f t="shared" si="9"/>
        <v>0</v>
      </c>
      <c r="X198" s="32" t="e" cm="1">
        <f t="array" ref="X198">IF(MOD(INT(VLOOKUP(LEFT($D198,1),設定資料!$D$2:$F$27,3,FALSE)/10)+MOD(VLOOKUP(LEFT($D198,1),設定資料!$D$2:$F$27,3,FALSE),10)*9+SUMPRODUCT(VALUE(MID($D198,ROW($1:$9)+1,1)),{8;7;6;5;4;3;2;1;1}),10)=0,"正確","錯誤")</f>
        <v>#N/A</v>
      </c>
    </row>
    <row r="199" spans="1:24" ht="28.5" x14ac:dyDescent="0.25">
      <c r="A199" s="3">
        <v>195</v>
      </c>
      <c r="B199" s="39"/>
      <c r="C199" s="3" t="str">
        <f t="shared" si="10"/>
        <v>請確認</v>
      </c>
      <c r="D199" s="7"/>
      <c r="E199" s="34"/>
      <c r="F199" s="5">
        <f t="shared" si="11"/>
        <v>125</v>
      </c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7"/>
      <c r="S199" s="7"/>
      <c r="T199" s="7"/>
      <c r="U199" s="7"/>
      <c r="W199" s="48">
        <f t="shared" si="9"/>
        <v>0</v>
      </c>
      <c r="X199" s="32" t="e" cm="1">
        <f t="array" ref="X199">IF(MOD(INT(VLOOKUP(LEFT($D199,1),設定資料!$D$2:$F$27,3,FALSE)/10)+MOD(VLOOKUP(LEFT($D199,1),設定資料!$D$2:$F$27,3,FALSE),10)*9+SUMPRODUCT(VALUE(MID($D199,ROW($1:$9)+1,1)),{8;7;6;5;4;3;2;1;1}),10)=0,"正確","錯誤")</f>
        <v>#N/A</v>
      </c>
    </row>
    <row r="200" spans="1:24" ht="28.5" x14ac:dyDescent="0.25">
      <c r="A200" s="3">
        <v>196</v>
      </c>
      <c r="B200" s="39"/>
      <c r="C200" s="3" t="str">
        <f t="shared" si="10"/>
        <v>請確認</v>
      </c>
      <c r="D200" s="7"/>
      <c r="E200" s="34"/>
      <c r="F200" s="5">
        <f t="shared" si="11"/>
        <v>125</v>
      </c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7"/>
      <c r="S200" s="7"/>
      <c r="T200" s="7"/>
      <c r="U200" s="7"/>
      <c r="W200" s="48">
        <f t="shared" si="9"/>
        <v>0</v>
      </c>
      <c r="X200" s="32" t="e" cm="1">
        <f t="array" ref="X200">IF(MOD(INT(VLOOKUP(LEFT($D200,1),設定資料!$D$2:$F$27,3,FALSE)/10)+MOD(VLOOKUP(LEFT($D200,1),設定資料!$D$2:$F$27,3,FALSE),10)*9+SUMPRODUCT(VALUE(MID($D200,ROW($1:$9)+1,1)),{8;7;6;5;4;3;2;1;1}),10)=0,"正確","錯誤")</f>
        <v>#N/A</v>
      </c>
    </row>
    <row r="201" spans="1:24" ht="28.5" x14ac:dyDescent="0.25">
      <c r="A201" s="3">
        <v>197</v>
      </c>
      <c r="B201" s="39"/>
      <c r="C201" s="3" t="str">
        <f t="shared" si="10"/>
        <v>請確認</v>
      </c>
      <c r="D201" s="7"/>
      <c r="E201" s="34"/>
      <c r="F201" s="5">
        <f t="shared" si="11"/>
        <v>125</v>
      </c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7"/>
      <c r="S201" s="7"/>
      <c r="T201" s="7"/>
      <c r="U201" s="7"/>
      <c r="W201" s="48">
        <f t="shared" ref="W201:W204" si="12">IF(F201&lt;65,IF(OR(R201="公費",R201="部份公費"),"",IF(R201="自費",COUNTA(S201)+COUNTA(T201)+COUNTA(U201),"請確認")),COUNTA(S201)+COUNTA(T201)+COUNTA(U201))</f>
        <v>0</v>
      </c>
      <c r="X201" s="32" t="e" cm="1">
        <f t="array" ref="X201">IF(MOD(INT(VLOOKUP(LEFT($D201,1),設定資料!$D$2:$F$27,3,FALSE)/10)+MOD(VLOOKUP(LEFT($D201,1),設定資料!$D$2:$F$27,3,FALSE),10)*9+SUMPRODUCT(VALUE(MID($D201,ROW($1:$9)+1,1)),{8;7;6;5;4;3;2;1;1}),10)=0,"正確","錯誤")</f>
        <v>#N/A</v>
      </c>
    </row>
    <row r="202" spans="1:24" ht="28.5" x14ac:dyDescent="0.25">
      <c r="A202" s="3">
        <v>198</v>
      </c>
      <c r="B202" s="39"/>
      <c r="C202" s="3" t="str">
        <f t="shared" si="10"/>
        <v>請確認</v>
      </c>
      <c r="D202" s="7"/>
      <c r="E202" s="34"/>
      <c r="F202" s="5">
        <f t="shared" si="11"/>
        <v>125</v>
      </c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7"/>
      <c r="S202" s="7"/>
      <c r="T202" s="7"/>
      <c r="U202" s="7"/>
      <c r="W202" s="48">
        <f t="shared" si="12"/>
        <v>0</v>
      </c>
      <c r="X202" s="32" t="e" cm="1">
        <f t="array" ref="X202">IF(MOD(INT(VLOOKUP(LEFT($D202,1),設定資料!$D$2:$F$27,3,FALSE)/10)+MOD(VLOOKUP(LEFT($D202,1),設定資料!$D$2:$F$27,3,FALSE),10)*9+SUMPRODUCT(VALUE(MID($D202,ROW($1:$9)+1,1)),{8;7;6;5;4;3;2;1;1}),10)=0,"正確","錯誤")</f>
        <v>#N/A</v>
      </c>
    </row>
    <row r="203" spans="1:24" ht="28.5" x14ac:dyDescent="0.25">
      <c r="A203" s="3">
        <v>199</v>
      </c>
      <c r="B203" s="39"/>
      <c r="C203" s="3" t="str">
        <f t="shared" si="10"/>
        <v>請確認</v>
      </c>
      <c r="D203" s="7"/>
      <c r="E203" s="34"/>
      <c r="F203" s="5">
        <f t="shared" si="11"/>
        <v>125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7"/>
      <c r="S203" s="7"/>
      <c r="T203" s="7"/>
      <c r="U203" s="7"/>
      <c r="W203" s="48">
        <f t="shared" si="12"/>
        <v>0</v>
      </c>
      <c r="X203" s="32" t="e" cm="1">
        <f t="array" ref="X203">IF(MOD(INT(VLOOKUP(LEFT($D203,1),設定資料!$D$2:$F$27,3,FALSE)/10)+MOD(VLOOKUP(LEFT($D203,1),設定資料!$D$2:$F$27,3,FALSE),10)*9+SUMPRODUCT(VALUE(MID($D203,ROW($1:$9)+1,1)),{8;7;6;5;4;3;2;1;1}),10)=0,"正確","錯誤")</f>
        <v>#N/A</v>
      </c>
    </row>
    <row r="204" spans="1:24" ht="28.5" x14ac:dyDescent="0.25">
      <c r="A204" s="3">
        <v>200</v>
      </c>
      <c r="B204" s="39"/>
      <c r="C204" s="3" t="str">
        <f t="shared" si="10"/>
        <v>請確認</v>
      </c>
      <c r="D204" s="7"/>
      <c r="E204" s="34"/>
      <c r="F204" s="5">
        <f t="shared" si="11"/>
        <v>125</v>
      </c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7"/>
      <c r="S204" s="7"/>
      <c r="T204" s="7"/>
      <c r="U204" s="7"/>
      <c r="W204" s="48">
        <f t="shared" si="12"/>
        <v>0</v>
      </c>
      <c r="X204" s="32" t="e" cm="1">
        <f t="array" ref="X204">IF(MOD(INT(VLOOKUP(LEFT($D204,1),設定資料!$D$2:$F$27,3,FALSE)/10)+MOD(VLOOKUP(LEFT($D204,1),設定資料!$D$2:$F$27,3,FALSE),10)*9+SUMPRODUCT(VALUE(MID($D204,ROW($1:$9)+1,1)),{8;7;6;5;4;3;2;1;1}),10)=0,"正確","錯誤")</f>
        <v>#N/A</v>
      </c>
    </row>
  </sheetData>
  <mergeCells count="16">
    <mergeCell ref="U3:U4"/>
    <mergeCell ref="A1:T1"/>
    <mergeCell ref="A2:C2"/>
    <mergeCell ref="G2:T2"/>
    <mergeCell ref="A3:A4"/>
    <mergeCell ref="B3:B4"/>
    <mergeCell ref="C3:C4"/>
    <mergeCell ref="D3:D4"/>
    <mergeCell ref="E3:E4"/>
    <mergeCell ref="F3:F4"/>
    <mergeCell ref="G3:G4"/>
    <mergeCell ref="H3:P3"/>
    <mergeCell ref="Q3:Q4"/>
    <mergeCell ref="R3:R4"/>
    <mergeCell ref="S3:S4"/>
    <mergeCell ref="T3:T4"/>
  </mergeCells>
  <phoneticPr fontId="2" type="noConversion"/>
  <conditionalFormatting sqref="F1 F5:F1048576 F3">
    <cfRule type="cellIs" dxfId="14" priority="2" operator="lessThan">
      <formula>60</formula>
    </cfRule>
    <cfRule type="cellIs" dxfId="13" priority="3" operator="between">
      <formula>60</formula>
      <formula>64</formula>
    </cfRule>
  </conditionalFormatting>
  <conditionalFormatting sqref="X1:X1048576">
    <cfRule type="containsText" dxfId="12" priority="1" operator="containsText" text="錯誤">
      <formula>NOT(ISERROR(SEARCH("錯誤",X1)))</formula>
    </cfRule>
  </conditionalFormatting>
  <dataValidations count="3">
    <dataValidation type="list" allowBlank="1" showInputMessage="1" showErrorMessage="1" sqref="Q5:Q204" xr:uid="{F74F7377-36E3-404B-A6F5-3DCB1F567F95}">
      <formula1>身心障礙等級</formula1>
    </dataValidation>
    <dataValidation type="list" allowBlank="1" showInputMessage="1" showErrorMessage="1" sqref="S5:U204" xr:uid="{C3844D53-43B2-41FA-B946-C231B380E188}">
      <formula1>管路清單</formula1>
    </dataValidation>
    <dataValidation type="list" errorStyle="warning" allowBlank="1" showInputMessage="1" showErrorMessage="1" errorTitle="輸入錯誤" error="僅限輸入自費、部分公費、公費" sqref="R1:R3 R5:R1048576" xr:uid="{27BF019D-523D-4B47-8A1D-7441995374C9}">
      <formula1>"自費,部分公費,公費"</formula1>
    </dataValidation>
  </dataValidations>
  <printOptions horizontalCentered="1"/>
  <pageMargins left="0.25" right="0.25" top="0.75" bottom="0.75" header="0.3" footer="0.3"/>
  <pageSetup paperSize="9" scale="98" fitToHeight="0" orientation="landscape" r:id="rId1"/>
  <headerFooter alignWithMargins="0"/>
  <rowBreaks count="7" manualBreakCount="7">
    <brk id="29" max="12" man="1"/>
    <brk id="54" max="12" man="1"/>
    <brk id="79" max="12" man="1"/>
    <brk id="104" max="12" man="1"/>
    <brk id="129" max="12" man="1"/>
    <brk id="154" max="12" man="1"/>
    <brk id="179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26</vt:i4>
      </vt:variant>
    </vt:vector>
  </HeadingPairs>
  <TitlesOfParts>
    <vt:vector size="40" baseType="lpstr">
      <vt:lpstr>本表使用說明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設定資料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  <vt:lpstr>'10月'!Print_Titles</vt:lpstr>
      <vt:lpstr>'11月'!Print_Titles</vt:lpstr>
      <vt:lpstr>'12月'!Print_Titles</vt:lpstr>
      <vt:lpstr>'1月'!Print_Titles</vt:lpstr>
      <vt:lpstr>'2月'!Print_Titles</vt:lpstr>
      <vt:lpstr>'3月'!Print_Titles</vt:lpstr>
      <vt:lpstr>'4月'!Print_Titles</vt:lpstr>
      <vt:lpstr>'5月'!Print_Titles</vt:lpstr>
      <vt:lpstr>'6月'!Print_Titles</vt:lpstr>
      <vt:lpstr>'7月'!Print_Titles</vt:lpstr>
      <vt:lpstr>'8月'!Print_Titles</vt:lpstr>
      <vt:lpstr>'9月'!Print_Titles</vt:lpstr>
      <vt:lpstr>身心障礙等級</vt:lpstr>
      <vt:lpstr>管路清單</vt:lpstr>
    </vt:vector>
  </TitlesOfParts>
  <Company>Box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glaucum</dc:creator>
  <cp:lastModifiedBy>張雲龍</cp:lastModifiedBy>
  <cp:lastPrinted>2026-04-29T09:08:54Z</cp:lastPrinted>
  <dcterms:created xsi:type="dcterms:W3CDTF">2009-01-12T04:46:20Z</dcterms:created>
  <dcterms:modified xsi:type="dcterms:W3CDTF">2026-04-30T07:47:27Z</dcterms:modified>
</cp:coreProperties>
</file>