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雲龍\1.【老人福利機構資源整合型計畫】\115機構\1.空白表格\申請\改好的\"/>
    </mc:Choice>
  </mc:AlternateContent>
  <xr:revisionPtr revIDLastSave="0" documentId="13_ncr:1_{9AF949A3-A897-4BE6-8EBD-E3C925CAB0CC}" xr6:coauthVersionLast="47" xr6:coauthVersionMax="47" xr10:uidLastSave="{00000000-0000-0000-0000-000000000000}"/>
  <bookViews>
    <workbookView xWindow="-120" yWindow="-120" windowWidth="29040" windowHeight="15720" tabRatio="598" activeTab="1" xr2:uid="{00000000-000D-0000-FFFF-FFFF00000000}"/>
  </bookViews>
  <sheets>
    <sheet name="本表使用說明" sheetId="33" r:id="rId1"/>
    <sheet name="1月" sheetId="20" r:id="rId2"/>
    <sheet name="2月" sheetId="35" r:id="rId3"/>
    <sheet name="3月" sheetId="36" r:id="rId4"/>
    <sheet name="4月" sheetId="37" r:id="rId5"/>
    <sheet name="5月" sheetId="38" r:id="rId6"/>
    <sheet name="6月" sheetId="39" r:id="rId7"/>
    <sheet name="7月" sheetId="40" r:id="rId8"/>
    <sheet name="8月" sheetId="41" r:id="rId9"/>
    <sheet name="9月" sheetId="42" r:id="rId10"/>
    <sheet name="10月" sheetId="43" r:id="rId11"/>
    <sheet name="11月" sheetId="44" r:id="rId12"/>
    <sheet name="12月" sheetId="45" r:id="rId13"/>
    <sheet name="設定資料" sheetId="21" r:id="rId14"/>
  </sheets>
  <definedNames>
    <definedName name="_xlnm._FilterDatabase" localSheetId="10" hidden="1">'10月'!$A$3:$M$183</definedName>
    <definedName name="_xlnm._FilterDatabase" localSheetId="11" hidden="1">'11月'!$A$3:$M$183</definedName>
    <definedName name="_xlnm._FilterDatabase" localSheetId="12" hidden="1">'12月'!$A$3:$M$183</definedName>
    <definedName name="_xlnm._FilterDatabase" localSheetId="1" hidden="1">'1月'!$A$3:$M$183</definedName>
    <definedName name="_xlnm._FilterDatabase" localSheetId="2" hidden="1">'2月'!$A$3:$M$183</definedName>
    <definedName name="_xlnm._FilterDatabase" localSheetId="3" hidden="1">'3月'!$A$3:$M$183</definedName>
    <definedName name="_xlnm._FilterDatabase" localSheetId="4" hidden="1">'4月'!$A$3:$M$183</definedName>
    <definedName name="_xlnm._FilterDatabase" localSheetId="5" hidden="1">'5月'!$A$3:$M$183</definedName>
    <definedName name="_xlnm._FilterDatabase" localSheetId="6" hidden="1">'6月'!$A$3:$M$183</definedName>
    <definedName name="_xlnm._FilterDatabase" localSheetId="7" hidden="1">'7月'!$A$3:$M$183</definedName>
    <definedName name="_xlnm._FilterDatabase" localSheetId="8" hidden="1">'8月'!$A$3:$M$183</definedName>
    <definedName name="_xlnm._FilterDatabase" localSheetId="9" hidden="1">'9月'!$A$3:$M$183</definedName>
    <definedName name="_xlnm.Print_Area" localSheetId="10">'10月'!$A$1:$O$183</definedName>
    <definedName name="_xlnm.Print_Area" localSheetId="11">'11月'!$A$1:$O$183</definedName>
    <definedName name="_xlnm.Print_Area" localSheetId="12">'12月'!$A$1:$O$183</definedName>
    <definedName name="_xlnm.Print_Area" localSheetId="1">'1月'!$A$1:$O$183</definedName>
    <definedName name="_xlnm.Print_Area" localSheetId="2">'2月'!$A$1:$O$183</definedName>
    <definedName name="_xlnm.Print_Area" localSheetId="3">'3月'!$A$1:$O$183</definedName>
    <definedName name="_xlnm.Print_Area" localSheetId="4">'4月'!$A$1:$O$183</definedName>
    <definedName name="_xlnm.Print_Area" localSheetId="5">'5月'!$A$1:$O$183</definedName>
    <definedName name="_xlnm.Print_Area" localSheetId="6">'6月'!$A$1:$O$183</definedName>
    <definedName name="_xlnm.Print_Area" localSheetId="7">'7月'!$A$1:$O$183</definedName>
    <definedName name="_xlnm.Print_Area" localSheetId="8">'8月'!$A$1:$O$183</definedName>
    <definedName name="_xlnm.Print_Area" localSheetId="9">'9月'!$A$1:$O$183</definedName>
    <definedName name="_xlnm.Print_Titles" localSheetId="10">'10月'!$1:$3</definedName>
    <definedName name="_xlnm.Print_Titles" localSheetId="11">'11月'!$1:$3</definedName>
    <definedName name="_xlnm.Print_Titles" localSheetId="12">'12月'!$1:$3</definedName>
    <definedName name="_xlnm.Print_Titles" localSheetId="1">'1月'!$1:$3</definedName>
    <definedName name="_xlnm.Print_Titles" localSheetId="2">'2月'!$1:$3</definedName>
    <definedName name="_xlnm.Print_Titles" localSheetId="3">'3月'!$1:$3</definedName>
    <definedName name="_xlnm.Print_Titles" localSheetId="4">'4月'!$1:$3</definedName>
    <definedName name="_xlnm.Print_Titles" localSheetId="5">'5月'!$1:$3</definedName>
    <definedName name="_xlnm.Print_Titles" localSheetId="6">'6月'!$1:$3</definedName>
    <definedName name="_xlnm.Print_Titles" localSheetId="7">'7月'!$1:$3</definedName>
    <definedName name="_xlnm.Print_Titles" localSheetId="8">'8月'!$1:$3</definedName>
    <definedName name="_xlnm.Print_Titles" localSheetId="9">'9月'!$1:$3</definedName>
    <definedName name="管路清單">設定資料!$H$2:$H$3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03" i="45" l="1"/>
  <c r="G203" i="45"/>
  <c r="P203" i="45" s="1"/>
  <c r="D203" i="45"/>
  <c r="Q202" i="45"/>
  <c r="P202" i="45"/>
  <c r="G202" i="45"/>
  <c r="D202" i="45"/>
  <c r="Q201" i="45"/>
  <c r="P201" i="45"/>
  <c r="G201" i="45"/>
  <c r="D201" i="45"/>
  <c r="Q200" i="45"/>
  <c r="G200" i="45"/>
  <c r="P200" i="45" s="1"/>
  <c r="D200" i="45"/>
  <c r="Q199" i="45"/>
  <c r="P199" i="45"/>
  <c r="G199" i="45"/>
  <c r="D199" i="45"/>
  <c r="Q198" i="45"/>
  <c r="P198" i="45"/>
  <c r="G198" i="45"/>
  <c r="D198" i="45"/>
  <c r="Q197" i="45"/>
  <c r="G197" i="45"/>
  <c r="P197" i="45" s="1"/>
  <c r="D197" i="45"/>
  <c r="Q196" i="45"/>
  <c r="P196" i="45"/>
  <c r="G196" i="45"/>
  <c r="D196" i="45"/>
  <c r="Q195" i="45"/>
  <c r="P195" i="45"/>
  <c r="G195" i="45"/>
  <c r="D195" i="45"/>
  <c r="Q194" i="45"/>
  <c r="G194" i="45"/>
  <c r="P194" i="45" s="1"/>
  <c r="D194" i="45"/>
  <c r="Q193" i="45"/>
  <c r="P193" i="45"/>
  <c r="G193" i="45"/>
  <c r="D193" i="45"/>
  <c r="Q192" i="45"/>
  <c r="P192" i="45"/>
  <c r="G192" i="45"/>
  <c r="D192" i="45"/>
  <c r="Q191" i="45"/>
  <c r="G191" i="45"/>
  <c r="P191" i="45" s="1"/>
  <c r="D191" i="45"/>
  <c r="Q190" i="45"/>
  <c r="P190" i="45"/>
  <c r="G190" i="45"/>
  <c r="D190" i="45"/>
  <c r="Q189" i="45"/>
  <c r="P189" i="45"/>
  <c r="G189" i="45"/>
  <c r="D189" i="45"/>
  <c r="Q188" i="45"/>
  <c r="G188" i="45"/>
  <c r="P188" i="45" s="1"/>
  <c r="D188" i="45"/>
  <c r="Q187" i="45"/>
  <c r="P187" i="45"/>
  <c r="G187" i="45"/>
  <c r="D187" i="45"/>
  <c r="Q186" i="45"/>
  <c r="P186" i="45"/>
  <c r="G186" i="45"/>
  <c r="D186" i="45"/>
  <c r="Q185" i="45"/>
  <c r="G185" i="45"/>
  <c r="P185" i="45" s="1"/>
  <c r="D185" i="45"/>
  <c r="Q184" i="45"/>
  <c r="P184" i="45"/>
  <c r="G184" i="45"/>
  <c r="D184" i="45"/>
  <c r="Q183" i="45"/>
  <c r="P183" i="45"/>
  <c r="G183" i="45"/>
  <c r="D183" i="45"/>
  <c r="Q182" i="45"/>
  <c r="G182" i="45"/>
  <c r="P182" i="45" s="1"/>
  <c r="D182" i="45"/>
  <c r="Q181" i="45"/>
  <c r="P181" i="45"/>
  <c r="G181" i="45"/>
  <c r="D181" i="45"/>
  <c r="Q180" i="45"/>
  <c r="P180" i="45"/>
  <c r="G180" i="45"/>
  <c r="D180" i="45"/>
  <c r="Q179" i="45"/>
  <c r="G179" i="45"/>
  <c r="P179" i="45" s="1"/>
  <c r="D179" i="45"/>
  <c r="Q178" i="45"/>
  <c r="P178" i="45"/>
  <c r="G178" i="45"/>
  <c r="D178" i="45"/>
  <c r="Q177" i="45"/>
  <c r="P177" i="45"/>
  <c r="G177" i="45"/>
  <c r="D177" i="45"/>
  <c r="Q176" i="45"/>
  <c r="G176" i="45"/>
  <c r="P176" i="45" s="1"/>
  <c r="D176" i="45"/>
  <c r="Q175" i="45"/>
  <c r="P175" i="45"/>
  <c r="G175" i="45"/>
  <c r="D175" i="45"/>
  <c r="Q174" i="45"/>
  <c r="P174" i="45"/>
  <c r="G174" i="45"/>
  <c r="D174" i="45"/>
  <c r="Q173" i="45"/>
  <c r="G173" i="45"/>
  <c r="P173" i="45" s="1"/>
  <c r="D173" i="45"/>
  <c r="Q172" i="45"/>
  <c r="P172" i="45"/>
  <c r="G172" i="45"/>
  <c r="D172" i="45"/>
  <c r="Q171" i="45"/>
  <c r="P171" i="45"/>
  <c r="G171" i="45"/>
  <c r="D171" i="45"/>
  <c r="Q170" i="45"/>
  <c r="G170" i="45"/>
  <c r="P170" i="45" s="1"/>
  <c r="D170" i="45"/>
  <c r="Q169" i="45"/>
  <c r="P169" i="45"/>
  <c r="G169" i="45"/>
  <c r="D169" i="45"/>
  <c r="Q168" i="45"/>
  <c r="P168" i="45"/>
  <c r="G168" i="45"/>
  <c r="D168" i="45"/>
  <c r="Q167" i="45"/>
  <c r="G167" i="45"/>
  <c r="P167" i="45" s="1"/>
  <c r="D167" i="45"/>
  <c r="Q166" i="45"/>
  <c r="P166" i="45"/>
  <c r="G166" i="45"/>
  <c r="D166" i="45"/>
  <c r="Q165" i="45"/>
  <c r="P165" i="45"/>
  <c r="G165" i="45"/>
  <c r="D165" i="45"/>
  <c r="Q164" i="45"/>
  <c r="G164" i="45"/>
  <c r="P164" i="45" s="1"/>
  <c r="D164" i="45"/>
  <c r="Q163" i="45"/>
  <c r="P163" i="45"/>
  <c r="G163" i="45"/>
  <c r="D163" i="45"/>
  <c r="Q162" i="45"/>
  <c r="P162" i="45"/>
  <c r="G162" i="45"/>
  <c r="D162" i="45"/>
  <c r="Q161" i="45"/>
  <c r="G161" i="45"/>
  <c r="P161" i="45" s="1"/>
  <c r="D161" i="45"/>
  <c r="Q160" i="45"/>
  <c r="P160" i="45"/>
  <c r="G160" i="45"/>
  <c r="D160" i="45"/>
  <c r="Q159" i="45"/>
  <c r="P159" i="45"/>
  <c r="G159" i="45"/>
  <c r="D159" i="45"/>
  <c r="Q158" i="45"/>
  <c r="G158" i="45"/>
  <c r="P158" i="45" s="1"/>
  <c r="D158" i="45"/>
  <c r="Q157" i="45"/>
  <c r="P157" i="45"/>
  <c r="G157" i="45"/>
  <c r="D157" i="45"/>
  <c r="Q156" i="45"/>
  <c r="P156" i="45"/>
  <c r="G156" i="45"/>
  <c r="D156" i="45"/>
  <c r="Q155" i="45"/>
  <c r="G155" i="45"/>
  <c r="P155" i="45" s="1"/>
  <c r="D155" i="45"/>
  <c r="Q154" i="45"/>
  <c r="P154" i="45"/>
  <c r="G154" i="45"/>
  <c r="D154" i="45"/>
  <c r="Q153" i="45"/>
  <c r="P153" i="45"/>
  <c r="G153" i="45"/>
  <c r="D153" i="45"/>
  <c r="Q152" i="45"/>
  <c r="G152" i="45"/>
  <c r="P152" i="45" s="1"/>
  <c r="D152" i="45"/>
  <c r="Q151" i="45"/>
  <c r="P151" i="45"/>
  <c r="G151" i="45"/>
  <c r="D151" i="45"/>
  <c r="Q150" i="45"/>
  <c r="P150" i="45"/>
  <c r="G150" i="45"/>
  <c r="D150" i="45"/>
  <c r="Q149" i="45"/>
  <c r="G149" i="45"/>
  <c r="P149" i="45" s="1"/>
  <c r="D149" i="45"/>
  <c r="Q148" i="45"/>
  <c r="P148" i="45"/>
  <c r="G148" i="45"/>
  <c r="D148" i="45"/>
  <c r="Q147" i="45"/>
  <c r="P147" i="45"/>
  <c r="G147" i="45"/>
  <c r="D147" i="45"/>
  <c r="Q146" i="45"/>
  <c r="G146" i="45"/>
  <c r="P146" i="45" s="1"/>
  <c r="D146" i="45"/>
  <c r="Q145" i="45"/>
  <c r="P145" i="45"/>
  <c r="G145" i="45"/>
  <c r="D145" i="45"/>
  <c r="Q144" i="45"/>
  <c r="P144" i="45"/>
  <c r="G144" i="45"/>
  <c r="D144" i="45"/>
  <c r="Q143" i="45"/>
  <c r="G143" i="45"/>
  <c r="P143" i="45" s="1"/>
  <c r="D143" i="45"/>
  <c r="Q142" i="45"/>
  <c r="P142" i="45"/>
  <c r="G142" i="45"/>
  <c r="D142" i="45"/>
  <c r="Q141" i="45"/>
  <c r="P141" i="45"/>
  <c r="G141" i="45"/>
  <c r="D141" i="45"/>
  <c r="Q140" i="45"/>
  <c r="G140" i="45"/>
  <c r="P140" i="45" s="1"/>
  <c r="D140" i="45"/>
  <c r="Q139" i="45"/>
  <c r="P139" i="45"/>
  <c r="G139" i="45"/>
  <c r="D139" i="45"/>
  <c r="Q138" i="45"/>
  <c r="P138" i="45"/>
  <c r="G138" i="45"/>
  <c r="D138" i="45"/>
  <c r="Q137" i="45"/>
  <c r="G137" i="45"/>
  <c r="P137" i="45" s="1"/>
  <c r="D137" i="45"/>
  <c r="Q136" i="45"/>
  <c r="P136" i="45"/>
  <c r="G136" i="45"/>
  <c r="D136" i="45"/>
  <c r="Q135" i="45"/>
  <c r="P135" i="45"/>
  <c r="G135" i="45"/>
  <c r="D135" i="45"/>
  <c r="Q134" i="45"/>
  <c r="G134" i="45"/>
  <c r="P134" i="45" s="1"/>
  <c r="D134" i="45"/>
  <c r="Q133" i="45"/>
  <c r="P133" i="45"/>
  <c r="G133" i="45"/>
  <c r="D133" i="45"/>
  <c r="Q132" i="45"/>
  <c r="P132" i="45"/>
  <c r="G132" i="45"/>
  <c r="D132" i="45"/>
  <c r="Q131" i="45"/>
  <c r="G131" i="45"/>
  <c r="P131" i="45" s="1"/>
  <c r="D131" i="45"/>
  <c r="Q130" i="45"/>
  <c r="P130" i="45"/>
  <c r="G130" i="45"/>
  <c r="D130" i="45"/>
  <c r="Q129" i="45"/>
  <c r="P129" i="45"/>
  <c r="G129" i="45"/>
  <c r="D129" i="45"/>
  <c r="Q128" i="45"/>
  <c r="G128" i="45"/>
  <c r="P128" i="45" s="1"/>
  <c r="D128" i="45"/>
  <c r="Q127" i="45"/>
  <c r="P127" i="45"/>
  <c r="G127" i="45"/>
  <c r="D127" i="45"/>
  <c r="Q126" i="45"/>
  <c r="P126" i="45"/>
  <c r="G126" i="45"/>
  <c r="D126" i="45"/>
  <c r="Q125" i="45"/>
  <c r="G125" i="45"/>
  <c r="P125" i="45" s="1"/>
  <c r="D125" i="45"/>
  <c r="Q124" i="45"/>
  <c r="P124" i="45"/>
  <c r="G124" i="45"/>
  <c r="D124" i="45"/>
  <c r="Q123" i="45"/>
  <c r="P123" i="45"/>
  <c r="G123" i="45"/>
  <c r="D123" i="45"/>
  <c r="Q122" i="45"/>
  <c r="G122" i="45"/>
  <c r="P122" i="45" s="1"/>
  <c r="D122" i="45"/>
  <c r="Q121" i="45"/>
  <c r="P121" i="45"/>
  <c r="G121" i="45"/>
  <c r="D121" i="45"/>
  <c r="Q120" i="45"/>
  <c r="P120" i="45"/>
  <c r="G120" i="45"/>
  <c r="D120" i="45"/>
  <c r="Q119" i="45"/>
  <c r="G119" i="45"/>
  <c r="P119" i="45" s="1"/>
  <c r="D119" i="45"/>
  <c r="Q118" i="45"/>
  <c r="P118" i="45"/>
  <c r="G118" i="45"/>
  <c r="D118" i="45"/>
  <c r="Q117" i="45"/>
  <c r="P117" i="45"/>
  <c r="G117" i="45"/>
  <c r="D117" i="45"/>
  <c r="Q116" i="45"/>
  <c r="G116" i="45"/>
  <c r="P116" i="45" s="1"/>
  <c r="D116" i="45"/>
  <c r="Q115" i="45"/>
  <c r="P115" i="45"/>
  <c r="G115" i="45"/>
  <c r="D115" i="45"/>
  <c r="Q114" i="45"/>
  <c r="P114" i="45"/>
  <c r="G114" i="45"/>
  <c r="D114" i="45"/>
  <c r="Q113" i="45"/>
  <c r="G113" i="45"/>
  <c r="P113" i="45" s="1"/>
  <c r="D113" i="45"/>
  <c r="Q112" i="45"/>
  <c r="P112" i="45"/>
  <c r="G112" i="45"/>
  <c r="D112" i="45"/>
  <c r="Q111" i="45"/>
  <c r="P111" i="45"/>
  <c r="G111" i="45"/>
  <c r="D111" i="45"/>
  <c r="Q110" i="45"/>
  <c r="G110" i="45"/>
  <c r="P110" i="45" s="1"/>
  <c r="D110" i="45"/>
  <c r="Q109" i="45"/>
  <c r="P109" i="45"/>
  <c r="G109" i="45"/>
  <c r="D109" i="45"/>
  <c r="Q108" i="45"/>
  <c r="P108" i="45"/>
  <c r="G108" i="45"/>
  <c r="D108" i="45"/>
  <c r="Q107" i="45"/>
  <c r="G107" i="45"/>
  <c r="P107" i="45" s="1"/>
  <c r="D107" i="45"/>
  <c r="Q106" i="45"/>
  <c r="P106" i="45"/>
  <c r="G106" i="45"/>
  <c r="D106" i="45"/>
  <c r="Q105" i="45"/>
  <c r="P105" i="45"/>
  <c r="G105" i="45"/>
  <c r="D105" i="45"/>
  <c r="Q104" i="45"/>
  <c r="G104" i="45"/>
  <c r="P104" i="45" s="1"/>
  <c r="D104" i="45"/>
  <c r="Q103" i="45"/>
  <c r="P103" i="45"/>
  <c r="G103" i="45"/>
  <c r="D103" i="45"/>
  <c r="Q102" i="45"/>
  <c r="P102" i="45"/>
  <c r="G102" i="45"/>
  <c r="D102" i="45"/>
  <c r="Q101" i="45"/>
  <c r="G101" i="45"/>
  <c r="P101" i="45" s="1"/>
  <c r="D101" i="45"/>
  <c r="Q100" i="45"/>
  <c r="P100" i="45"/>
  <c r="G100" i="45"/>
  <c r="D100" i="45"/>
  <c r="Q99" i="45"/>
  <c r="P99" i="45"/>
  <c r="G99" i="45"/>
  <c r="D99" i="45"/>
  <c r="Q98" i="45"/>
  <c r="G98" i="45"/>
  <c r="P98" i="45" s="1"/>
  <c r="D98" i="45"/>
  <c r="Q97" i="45"/>
  <c r="P97" i="45"/>
  <c r="G97" i="45"/>
  <c r="D97" i="45"/>
  <c r="Q96" i="45"/>
  <c r="P96" i="45"/>
  <c r="G96" i="45"/>
  <c r="D96" i="45"/>
  <c r="Q95" i="45"/>
  <c r="G95" i="45"/>
  <c r="P95" i="45" s="1"/>
  <c r="D95" i="45"/>
  <c r="Q94" i="45"/>
  <c r="P94" i="45"/>
  <c r="G94" i="45"/>
  <c r="D94" i="45"/>
  <c r="Q93" i="45"/>
  <c r="P93" i="45"/>
  <c r="G93" i="45"/>
  <c r="D93" i="45"/>
  <c r="Q92" i="45"/>
  <c r="G92" i="45"/>
  <c r="P92" i="45" s="1"/>
  <c r="D92" i="45"/>
  <c r="Q91" i="45"/>
  <c r="P91" i="45"/>
  <c r="G91" i="45"/>
  <c r="D91" i="45"/>
  <c r="Q90" i="45"/>
  <c r="P90" i="45"/>
  <c r="G90" i="45"/>
  <c r="D90" i="45"/>
  <c r="Q89" i="45"/>
  <c r="G89" i="45"/>
  <c r="P89" i="45" s="1"/>
  <c r="D89" i="45"/>
  <c r="Q88" i="45"/>
  <c r="P88" i="45"/>
  <c r="G88" i="45"/>
  <c r="D88" i="45"/>
  <c r="Q87" i="45"/>
  <c r="P87" i="45"/>
  <c r="G87" i="45"/>
  <c r="D87" i="45"/>
  <c r="Q86" i="45"/>
  <c r="G86" i="45"/>
  <c r="P86" i="45" s="1"/>
  <c r="D86" i="45"/>
  <c r="Q85" i="45"/>
  <c r="P85" i="45"/>
  <c r="G85" i="45"/>
  <c r="D85" i="45"/>
  <c r="Q84" i="45"/>
  <c r="P84" i="45"/>
  <c r="G84" i="45"/>
  <c r="D84" i="45"/>
  <c r="Q83" i="45"/>
  <c r="G83" i="45"/>
  <c r="P83" i="45" s="1"/>
  <c r="D83" i="45"/>
  <c r="Q82" i="45"/>
  <c r="P82" i="45"/>
  <c r="G82" i="45"/>
  <c r="D82" i="45"/>
  <c r="Q81" i="45"/>
  <c r="P81" i="45"/>
  <c r="G81" i="45"/>
  <c r="D81" i="45"/>
  <c r="Q80" i="45"/>
  <c r="G80" i="45"/>
  <c r="P80" i="45" s="1"/>
  <c r="D80" i="45"/>
  <c r="Q79" i="45"/>
  <c r="P79" i="45"/>
  <c r="G79" i="45"/>
  <c r="D79" i="45"/>
  <c r="Q78" i="45"/>
  <c r="P78" i="45"/>
  <c r="G78" i="45"/>
  <c r="D78" i="45"/>
  <c r="Q77" i="45"/>
  <c r="G77" i="45"/>
  <c r="P77" i="45" s="1"/>
  <c r="D77" i="45"/>
  <c r="Q76" i="45"/>
  <c r="P76" i="45"/>
  <c r="G76" i="45"/>
  <c r="D76" i="45"/>
  <c r="Q75" i="45"/>
  <c r="P75" i="45"/>
  <c r="G75" i="45"/>
  <c r="D75" i="45"/>
  <c r="Q74" i="45"/>
  <c r="G74" i="45"/>
  <c r="P74" i="45" s="1"/>
  <c r="D74" i="45"/>
  <c r="Q73" i="45"/>
  <c r="P73" i="45"/>
  <c r="G73" i="45"/>
  <c r="D73" i="45"/>
  <c r="Q72" i="45"/>
  <c r="P72" i="45"/>
  <c r="G72" i="45"/>
  <c r="D72" i="45"/>
  <c r="Q71" i="45"/>
  <c r="G71" i="45"/>
  <c r="P71" i="45" s="1"/>
  <c r="D71" i="45"/>
  <c r="Q70" i="45"/>
  <c r="P70" i="45"/>
  <c r="G70" i="45"/>
  <c r="D70" i="45"/>
  <c r="Q69" i="45"/>
  <c r="P69" i="45"/>
  <c r="G69" i="45"/>
  <c r="D69" i="45"/>
  <c r="Q68" i="45"/>
  <c r="G68" i="45"/>
  <c r="P68" i="45" s="1"/>
  <c r="D68" i="45"/>
  <c r="Q67" i="45"/>
  <c r="P67" i="45"/>
  <c r="G67" i="45"/>
  <c r="D67" i="45"/>
  <c r="Q66" i="45"/>
  <c r="P66" i="45"/>
  <c r="G66" i="45"/>
  <c r="D66" i="45"/>
  <c r="Q65" i="45"/>
  <c r="G65" i="45"/>
  <c r="P65" i="45" s="1"/>
  <c r="D65" i="45"/>
  <c r="Q64" i="45"/>
  <c r="P64" i="45"/>
  <c r="G64" i="45"/>
  <c r="D64" i="45"/>
  <c r="Q63" i="45"/>
  <c r="P63" i="45"/>
  <c r="G63" i="45"/>
  <c r="D63" i="45"/>
  <c r="Q62" i="45"/>
  <c r="G62" i="45"/>
  <c r="P62" i="45" s="1"/>
  <c r="D62" i="45"/>
  <c r="Q61" i="45"/>
  <c r="P61" i="45"/>
  <c r="G61" i="45"/>
  <c r="D61" i="45"/>
  <c r="Q60" i="45"/>
  <c r="P60" i="45"/>
  <c r="G60" i="45"/>
  <c r="D60" i="45"/>
  <c r="Q59" i="45"/>
  <c r="G59" i="45"/>
  <c r="P59" i="45" s="1"/>
  <c r="D59" i="45"/>
  <c r="Q58" i="45"/>
  <c r="P58" i="45"/>
  <c r="G58" i="45"/>
  <c r="D58" i="45"/>
  <c r="Q57" i="45"/>
  <c r="P57" i="45"/>
  <c r="G57" i="45"/>
  <c r="D57" i="45"/>
  <c r="Q56" i="45"/>
  <c r="G56" i="45"/>
  <c r="P56" i="45" s="1"/>
  <c r="D56" i="45"/>
  <c r="Q55" i="45"/>
  <c r="P55" i="45"/>
  <c r="G55" i="45"/>
  <c r="D55" i="45"/>
  <c r="Q54" i="45"/>
  <c r="P54" i="45"/>
  <c r="G54" i="45"/>
  <c r="D54" i="45"/>
  <c r="Q53" i="45"/>
  <c r="G53" i="45"/>
  <c r="P53" i="45" s="1"/>
  <c r="D53" i="45"/>
  <c r="Q52" i="45"/>
  <c r="P52" i="45"/>
  <c r="G52" i="45"/>
  <c r="D52" i="45"/>
  <c r="Q51" i="45"/>
  <c r="P51" i="45"/>
  <c r="G51" i="45"/>
  <c r="D51" i="45"/>
  <c r="Q50" i="45"/>
  <c r="G50" i="45"/>
  <c r="P50" i="45" s="1"/>
  <c r="D50" i="45"/>
  <c r="Q49" i="45"/>
  <c r="P49" i="45"/>
  <c r="G49" i="45"/>
  <c r="D49" i="45"/>
  <c r="Q48" i="45"/>
  <c r="P48" i="45"/>
  <c r="G48" i="45"/>
  <c r="D48" i="45"/>
  <c r="Q47" i="45"/>
  <c r="G47" i="45"/>
  <c r="P47" i="45" s="1"/>
  <c r="D47" i="45"/>
  <c r="Q46" i="45"/>
  <c r="P46" i="45"/>
  <c r="G46" i="45"/>
  <c r="D46" i="45"/>
  <c r="Q45" i="45"/>
  <c r="P45" i="45"/>
  <c r="G45" i="45"/>
  <c r="D45" i="45"/>
  <c r="Q44" i="45"/>
  <c r="G44" i="45"/>
  <c r="P44" i="45" s="1"/>
  <c r="D44" i="45"/>
  <c r="Q43" i="45"/>
  <c r="P43" i="45"/>
  <c r="G43" i="45"/>
  <c r="D43" i="45"/>
  <c r="Q42" i="45"/>
  <c r="P42" i="45"/>
  <c r="G42" i="45"/>
  <c r="D42" i="45"/>
  <c r="Q41" i="45"/>
  <c r="G41" i="45"/>
  <c r="P41" i="45" s="1"/>
  <c r="D41" i="45"/>
  <c r="Q40" i="45"/>
  <c r="P40" i="45"/>
  <c r="G40" i="45"/>
  <c r="D40" i="45"/>
  <c r="Q39" i="45"/>
  <c r="P39" i="45"/>
  <c r="G39" i="45"/>
  <c r="D39" i="45"/>
  <c r="Q38" i="45"/>
  <c r="G38" i="45"/>
  <c r="P38" i="45" s="1"/>
  <c r="D38" i="45"/>
  <c r="Q37" i="45"/>
  <c r="P37" i="45"/>
  <c r="G37" i="45"/>
  <c r="D37" i="45"/>
  <c r="Q36" i="45"/>
  <c r="P36" i="45"/>
  <c r="G36" i="45"/>
  <c r="D36" i="45"/>
  <c r="Q35" i="45"/>
  <c r="G35" i="45"/>
  <c r="P35" i="45" s="1"/>
  <c r="D35" i="45"/>
  <c r="Q34" i="45"/>
  <c r="P34" i="45"/>
  <c r="G34" i="45"/>
  <c r="D34" i="45"/>
  <c r="Q33" i="45"/>
  <c r="P33" i="45"/>
  <c r="G33" i="45"/>
  <c r="D33" i="45"/>
  <c r="Q32" i="45"/>
  <c r="G32" i="45"/>
  <c r="P32" i="45" s="1"/>
  <c r="D32" i="45"/>
  <c r="Q31" i="45"/>
  <c r="P31" i="45"/>
  <c r="G31" i="45"/>
  <c r="D31" i="45"/>
  <c r="Q30" i="45"/>
  <c r="P30" i="45"/>
  <c r="G30" i="45"/>
  <c r="D30" i="45"/>
  <c r="Q29" i="45"/>
  <c r="G29" i="45"/>
  <c r="P29" i="45" s="1"/>
  <c r="D29" i="45"/>
  <c r="Q28" i="45"/>
  <c r="P28" i="45"/>
  <c r="G28" i="45"/>
  <c r="D28" i="45"/>
  <c r="Q27" i="45"/>
  <c r="P27" i="45"/>
  <c r="G27" i="45"/>
  <c r="D27" i="45"/>
  <c r="Q26" i="45"/>
  <c r="G26" i="45"/>
  <c r="P26" i="45" s="1"/>
  <c r="D26" i="45"/>
  <c r="Q25" i="45"/>
  <c r="P25" i="45"/>
  <c r="G25" i="45"/>
  <c r="D25" i="45"/>
  <c r="Q24" i="45"/>
  <c r="P24" i="45"/>
  <c r="G24" i="45"/>
  <c r="D24" i="45"/>
  <c r="Q23" i="45"/>
  <c r="G23" i="45"/>
  <c r="P23" i="45" s="1"/>
  <c r="D23" i="45"/>
  <c r="Q22" i="45"/>
  <c r="P22" i="45"/>
  <c r="G22" i="45"/>
  <c r="D22" i="45"/>
  <c r="Q21" i="45"/>
  <c r="P21" i="45"/>
  <c r="G21" i="45"/>
  <c r="D21" i="45"/>
  <c r="Q20" i="45"/>
  <c r="G20" i="45"/>
  <c r="P20" i="45" s="1"/>
  <c r="D20" i="45"/>
  <c r="Q19" i="45"/>
  <c r="P19" i="45"/>
  <c r="G19" i="45"/>
  <c r="D19" i="45"/>
  <c r="Q18" i="45"/>
  <c r="P18" i="45"/>
  <c r="G18" i="45"/>
  <c r="D18" i="45"/>
  <c r="Q17" i="45"/>
  <c r="G17" i="45"/>
  <c r="P17" i="45" s="1"/>
  <c r="D17" i="45"/>
  <c r="Q16" i="45"/>
  <c r="P16" i="45"/>
  <c r="G16" i="45"/>
  <c r="D16" i="45"/>
  <c r="Q15" i="45"/>
  <c r="P15" i="45"/>
  <c r="G15" i="45"/>
  <c r="D15" i="45"/>
  <c r="Q14" i="45"/>
  <c r="G14" i="45"/>
  <c r="P14" i="45" s="1"/>
  <c r="D14" i="45"/>
  <c r="Q13" i="45"/>
  <c r="P13" i="45"/>
  <c r="G13" i="45"/>
  <c r="D13" i="45"/>
  <c r="Q12" i="45"/>
  <c r="P12" i="45"/>
  <c r="G12" i="45"/>
  <c r="D12" i="45"/>
  <c r="Q11" i="45"/>
  <c r="O11" i="45"/>
  <c r="G11" i="45"/>
  <c r="P11" i="45" s="1"/>
  <c r="D11" i="45"/>
  <c r="Q10" i="45"/>
  <c r="P10" i="45"/>
  <c r="G10" i="45"/>
  <c r="D10" i="45"/>
  <c r="Q9" i="45"/>
  <c r="O9" i="45"/>
  <c r="G9" i="45"/>
  <c r="P9" i="45" s="1"/>
  <c r="D9" i="45"/>
  <c r="Q8" i="45"/>
  <c r="G8" i="45"/>
  <c r="P8" i="45" s="1"/>
  <c r="D8" i="45"/>
  <c r="Q7" i="45"/>
  <c r="G7" i="45"/>
  <c r="P7" i="45" s="1"/>
  <c r="D7" i="45"/>
  <c r="Q6" i="45"/>
  <c r="G6" i="45"/>
  <c r="P6" i="45" s="1"/>
  <c r="D6" i="45"/>
  <c r="Q5" i="45"/>
  <c r="O5" i="45"/>
  <c r="G5" i="45"/>
  <c r="P5" i="45" s="1"/>
  <c r="D5" i="45"/>
  <c r="Q4" i="45"/>
  <c r="G4" i="45"/>
  <c r="P4" i="45" s="1"/>
  <c r="D4" i="45"/>
  <c r="Q203" i="44"/>
  <c r="G203" i="44"/>
  <c r="P203" i="44" s="1"/>
  <c r="D203" i="44"/>
  <c r="Q202" i="44"/>
  <c r="G202" i="44"/>
  <c r="P202" i="44" s="1"/>
  <c r="D202" i="44"/>
  <c r="Q201" i="44"/>
  <c r="G201" i="44"/>
  <c r="P201" i="44" s="1"/>
  <c r="D201" i="44"/>
  <c r="Q200" i="44"/>
  <c r="G200" i="44"/>
  <c r="P200" i="44" s="1"/>
  <c r="D200" i="44"/>
  <c r="Q199" i="44"/>
  <c r="G199" i="44"/>
  <c r="P199" i="44" s="1"/>
  <c r="D199" i="44"/>
  <c r="Q198" i="44"/>
  <c r="G198" i="44"/>
  <c r="P198" i="44" s="1"/>
  <c r="D198" i="44"/>
  <c r="Q197" i="44"/>
  <c r="G197" i="44"/>
  <c r="P197" i="44" s="1"/>
  <c r="D197" i="44"/>
  <c r="Q196" i="44"/>
  <c r="G196" i="44"/>
  <c r="P196" i="44" s="1"/>
  <c r="D196" i="44"/>
  <c r="Q195" i="44"/>
  <c r="G195" i="44"/>
  <c r="P195" i="44" s="1"/>
  <c r="D195" i="44"/>
  <c r="Q194" i="44"/>
  <c r="G194" i="44"/>
  <c r="P194" i="44" s="1"/>
  <c r="D194" i="44"/>
  <c r="Q193" i="44"/>
  <c r="G193" i="44"/>
  <c r="P193" i="44" s="1"/>
  <c r="D193" i="44"/>
  <c r="Q192" i="44"/>
  <c r="G192" i="44"/>
  <c r="P192" i="44" s="1"/>
  <c r="D192" i="44"/>
  <c r="Q191" i="44"/>
  <c r="G191" i="44"/>
  <c r="P191" i="44" s="1"/>
  <c r="D191" i="44"/>
  <c r="Q190" i="44"/>
  <c r="G190" i="44"/>
  <c r="P190" i="44" s="1"/>
  <c r="D190" i="44"/>
  <c r="Q189" i="44"/>
  <c r="G189" i="44"/>
  <c r="P189" i="44" s="1"/>
  <c r="D189" i="44"/>
  <c r="Q188" i="44"/>
  <c r="G188" i="44"/>
  <c r="P188" i="44" s="1"/>
  <c r="D188" i="44"/>
  <c r="Q187" i="44"/>
  <c r="G187" i="44"/>
  <c r="P187" i="44" s="1"/>
  <c r="D187" i="44"/>
  <c r="Q186" i="44"/>
  <c r="G186" i="44"/>
  <c r="P186" i="44" s="1"/>
  <c r="D186" i="44"/>
  <c r="Q185" i="44"/>
  <c r="G185" i="44"/>
  <c r="P185" i="44" s="1"/>
  <c r="D185" i="44"/>
  <c r="Q184" i="44"/>
  <c r="G184" i="44"/>
  <c r="P184" i="44" s="1"/>
  <c r="D184" i="44"/>
  <c r="Q183" i="44"/>
  <c r="G183" i="44"/>
  <c r="P183" i="44" s="1"/>
  <c r="D183" i="44"/>
  <c r="Q182" i="44"/>
  <c r="G182" i="44"/>
  <c r="P182" i="44" s="1"/>
  <c r="D182" i="44"/>
  <c r="Q181" i="44"/>
  <c r="G181" i="44"/>
  <c r="P181" i="44" s="1"/>
  <c r="D181" i="44"/>
  <c r="Q180" i="44"/>
  <c r="G180" i="44"/>
  <c r="P180" i="44" s="1"/>
  <c r="D180" i="44"/>
  <c r="Q179" i="44"/>
  <c r="G179" i="44"/>
  <c r="P179" i="44" s="1"/>
  <c r="D179" i="44"/>
  <c r="Q178" i="44"/>
  <c r="G178" i="44"/>
  <c r="P178" i="44" s="1"/>
  <c r="D178" i="44"/>
  <c r="Q177" i="44"/>
  <c r="G177" i="44"/>
  <c r="P177" i="44" s="1"/>
  <c r="D177" i="44"/>
  <c r="Q176" i="44"/>
  <c r="G176" i="44"/>
  <c r="P176" i="44" s="1"/>
  <c r="D176" i="44"/>
  <c r="Q175" i="44"/>
  <c r="G175" i="44"/>
  <c r="P175" i="44" s="1"/>
  <c r="D175" i="44"/>
  <c r="Q174" i="44"/>
  <c r="G174" i="44"/>
  <c r="P174" i="44" s="1"/>
  <c r="D174" i="44"/>
  <c r="Q173" i="44"/>
  <c r="G173" i="44"/>
  <c r="P173" i="44" s="1"/>
  <c r="D173" i="44"/>
  <c r="Q172" i="44"/>
  <c r="G172" i="44"/>
  <c r="P172" i="44" s="1"/>
  <c r="D172" i="44"/>
  <c r="Q171" i="44"/>
  <c r="G171" i="44"/>
  <c r="P171" i="44" s="1"/>
  <c r="D171" i="44"/>
  <c r="Q170" i="44"/>
  <c r="G170" i="44"/>
  <c r="P170" i="44" s="1"/>
  <c r="D170" i="44"/>
  <c r="Q169" i="44"/>
  <c r="G169" i="44"/>
  <c r="P169" i="44" s="1"/>
  <c r="D169" i="44"/>
  <c r="Q168" i="44"/>
  <c r="G168" i="44"/>
  <c r="P168" i="44" s="1"/>
  <c r="D168" i="44"/>
  <c r="Q167" i="44"/>
  <c r="G167" i="44"/>
  <c r="P167" i="44" s="1"/>
  <c r="D167" i="44"/>
  <c r="Q166" i="44"/>
  <c r="G166" i="44"/>
  <c r="P166" i="44" s="1"/>
  <c r="D166" i="44"/>
  <c r="Q165" i="44"/>
  <c r="G165" i="44"/>
  <c r="P165" i="44" s="1"/>
  <c r="D165" i="44"/>
  <c r="Q164" i="44"/>
  <c r="G164" i="44"/>
  <c r="P164" i="44" s="1"/>
  <c r="D164" i="44"/>
  <c r="Q163" i="44"/>
  <c r="G163" i="44"/>
  <c r="P163" i="44" s="1"/>
  <c r="D163" i="44"/>
  <c r="Q162" i="44"/>
  <c r="G162" i="44"/>
  <c r="P162" i="44" s="1"/>
  <c r="D162" i="44"/>
  <c r="Q161" i="44"/>
  <c r="G161" i="44"/>
  <c r="P161" i="44" s="1"/>
  <c r="D161" i="44"/>
  <c r="Q160" i="44"/>
  <c r="G160" i="44"/>
  <c r="P160" i="44" s="1"/>
  <c r="D160" i="44"/>
  <c r="Q159" i="44"/>
  <c r="G159" i="44"/>
  <c r="P159" i="44" s="1"/>
  <c r="D159" i="44"/>
  <c r="Q158" i="44"/>
  <c r="G158" i="44"/>
  <c r="P158" i="44" s="1"/>
  <c r="D158" i="44"/>
  <c r="Q157" i="44"/>
  <c r="G157" i="44"/>
  <c r="P157" i="44" s="1"/>
  <c r="D157" i="44"/>
  <c r="Q156" i="44"/>
  <c r="G156" i="44"/>
  <c r="P156" i="44" s="1"/>
  <c r="D156" i="44"/>
  <c r="Q155" i="44"/>
  <c r="G155" i="44"/>
  <c r="P155" i="44" s="1"/>
  <c r="D155" i="44"/>
  <c r="Q154" i="44"/>
  <c r="G154" i="44"/>
  <c r="P154" i="44" s="1"/>
  <c r="D154" i="44"/>
  <c r="Q153" i="44"/>
  <c r="G153" i="44"/>
  <c r="P153" i="44" s="1"/>
  <c r="D153" i="44"/>
  <c r="Q152" i="44"/>
  <c r="G152" i="44"/>
  <c r="P152" i="44" s="1"/>
  <c r="D152" i="44"/>
  <c r="Q151" i="44"/>
  <c r="G151" i="44"/>
  <c r="P151" i="44" s="1"/>
  <c r="D151" i="44"/>
  <c r="Q150" i="44"/>
  <c r="G150" i="44"/>
  <c r="P150" i="44" s="1"/>
  <c r="D150" i="44"/>
  <c r="Q149" i="44"/>
  <c r="G149" i="44"/>
  <c r="P149" i="44" s="1"/>
  <c r="D149" i="44"/>
  <c r="Q148" i="44"/>
  <c r="G148" i="44"/>
  <c r="P148" i="44" s="1"/>
  <c r="D148" i="44"/>
  <c r="Q147" i="44"/>
  <c r="G147" i="44"/>
  <c r="P147" i="44" s="1"/>
  <c r="D147" i="44"/>
  <c r="Q146" i="44"/>
  <c r="G146" i="44"/>
  <c r="P146" i="44" s="1"/>
  <c r="D146" i="44"/>
  <c r="Q145" i="44"/>
  <c r="G145" i="44"/>
  <c r="P145" i="44" s="1"/>
  <c r="D145" i="44"/>
  <c r="Q144" i="44"/>
  <c r="G144" i="44"/>
  <c r="P144" i="44" s="1"/>
  <c r="D144" i="44"/>
  <c r="Q143" i="44"/>
  <c r="G143" i="44"/>
  <c r="P143" i="44" s="1"/>
  <c r="D143" i="44"/>
  <c r="Q142" i="44"/>
  <c r="G142" i="44"/>
  <c r="P142" i="44" s="1"/>
  <c r="D142" i="44"/>
  <c r="Q141" i="44"/>
  <c r="G141" i="44"/>
  <c r="P141" i="44" s="1"/>
  <c r="D141" i="44"/>
  <c r="Q140" i="44"/>
  <c r="G140" i="44"/>
  <c r="P140" i="44" s="1"/>
  <c r="D140" i="44"/>
  <c r="Q139" i="44"/>
  <c r="G139" i="44"/>
  <c r="P139" i="44" s="1"/>
  <c r="D139" i="44"/>
  <c r="Q138" i="44"/>
  <c r="G138" i="44"/>
  <c r="P138" i="44" s="1"/>
  <c r="D138" i="44"/>
  <c r="Q137" i="44"/>
  <c r="G137" i="44"/>
  <c r="P137" i="44" s="1"/>
  <c r="D137" i="44"/>
  <c r="Q136" i="44"/>
  <c r="G136" i="44"/>
  <c r="P136" i="44" s="1"/>
  <c r="D136" i="44"/>
  <c r="Q135" i="44"/>
  <c r="G135" i="44"/>
  <c r="P135" i="44" s="1"/>
  <c r="D135" i="44"/>
  <c r="Q134" i="44"/>
  <c r="G134" i="44"/>
  <c r="P134" i="44" s="1"/>
  <c r="D134" i="44"/>
  <c r="Q133" i="44"/>
  <c r="G133" i="44"/>
  <c r="P133" i="44" s="1"/>
  <c r="D133" i="44"/>
  <c r="Q132" i="44"/>
  <c r="G132" i="44"/>
  <c r="P132" i="44" s="1"/>
  <c r="D132" i="44"/>
  <c r="Q131" i="44"/>
  <c r="G131" i="44"/>
  <c r="P131" i="44" s="1"/>
  <c r="D131" i="44"/>
  <c r="Q130" i="44"/>
  <c r="G130" i="44"/>
  <c r="P130" i="44" s="1"/>
  <c r="D130" i="44"/>
  <c r="Q129" i="44"/>
  <c r="G129" i="44"/>
  <c r="P129" i="44" s="1"/>
  <c r="D129" i="44"/>
  <c r="Q128" i="44"/>
  <c r="G128" i="44"/>
  <c r="P128" i="44" s="1"/>
  <c r="D128" i="44"/>
  <c r="Q127" i="44"/>
  <c r="G127" i="44"/>
  <c r="P127" i="44" s="1"/>
  <c r="D127" i="44"/>
  <c r="Q126" i="44"/>
  <c r="G126" i="44"/>
  <c r="P126" i="44" s="1"/>
  <c r="D126" i="44"/>
  <c r="Q125" i="44"/>
  <c r="G125" i="44"/>
  <c r="P125" i="44" s="1"/>
  <c r="D125" i="44"/>
  <c r="Q124" i="44"/>
  <c r="G124" i="44"/>
  <c r="P124" i="44" s="1"/>
  <c r="D124" i="44"/>
  <c r="Q123" i="44"/>
  <c r="G123" i="44"/>
  <c r="P123" i="44" s="1"/>
  <c r="D123" i="44"/>
  <c r="Q122" i="44"/>
  <c r="G122" i="44"/>
  <c r="P122" i="44" s="1"/>
  <c r="D122" i="44"/>
  <c r="Q121" i="44"/>
  <c r="G121" i="44"/>
  <c r="P121" i="44" s="1"/>
  <c r="D121" i="44"/>
  <c r="Q120" i="44"/>
  <c r="G120" i="44"/>
  <c r="P120" i="44" s="1"/>
  <c r="D120" i="44"/>
  <c r="Q119" i="44"/>
  <c r="G119" i="44"/>
  <c r="P119" i="44" s="1"/>
  <c r="D119" i="44"/>
  <c r="Q118" i="44"/>
  <c r="G118" i="44"/>
  <c r="P118" i="44" s="1"/>
  <c r="D118" i="44"/>
  <c r="Q117" i="44"/>
  <c r="G117" i="44"/>
  <c r="P117" i="44" s="1"/>
  <c r="D117" i="44"/>
  <c r="Q116" i="44"/>
  <c r="G116" i="44"/>
  <c r="P116" i="44" s="1"/>
  <c r="D116" i="44"/>
  <c r="Q115" i="44"/>
  <c r="G115" i="44"/>
  <c r="P115" i="44" s="1"/>
  <c r="D115" i="44"/>
  <c r="Q114" i="44"/>
  <c r="G114" i="44"/>
  <c r="P114" i="44" s="1"/>
  <c r="D114" i="44"/>
  <c r="Q113" i="44"/>
  <c r="G113" i="44"/>
  <c r="P113" i="44" s="1"/>
  <c r="D113" i="44"/>
  <c r="Q112" i="44"/>
  <c r="G112" i="44"/>
  <c r="P112" i="44" s="1"/>
  <c r="D112" i="44"/>
  <c r="Q111" i="44"/>
  <c r="G111" i="44"/>
  <c r="P111" i="44" s="1"/>
  <c r="D111" i="44"/>
  <c r="Q110" i="44"/>
  <c r="G110" i="44"/>
  <c r="P110" i="44" s="1"/>
  <c r="D110" i="44"/>
  <c r="Q109" i="44"/>
  <c r="G109" i="44"/>
  <c r="P109" i="44" s="1"/>
  <c r="D109" i="44"/>
  <c r="Q108" i="44"/>
  <c r="G108" i="44"/>
  <c r="P108" i="44" s="1"/>
  <c r="D108" i="44"/>
  <c r="Q107" i="44"/>
  <c r="G107" i="44"/>
  <c r="P107" i="44" s="1"/>
  <c r="D107" i="44"/>
  <c r="Q106" i="44"/>
  <c r="G106" i="44"/>
  <c r="P106" i="44" s="1"/>
  <c r="D106" i="44"/>
  <c r="Q105" i="44"/>
  <c r="G105" i="44"/>
  <c r="P105" i="44" s="1"/>
  <c r="D105" i="44"/>
  <c r="Q104" i="44"/>
  <c r="G104" i="44"/>
  <c r="P104" i="44" s="1"/>
  <c r="D104" i="44"/>
  <c r="Q103" i="44"/>
  <c r="G103" i="44"/>
  <c r="P103" i="44" s="1"/>
  <c r="D103" i="44"/>
  <c r="Q102" i="44"/>
  <c r="G102" i="44"/>
  <c r="P102" i="44" s="1"/>
  <c r="D102" i="44"/>
  <c r="Q101" i="44"/>
  <c r="G101" i="44"/>
  <c r="P101" i="44" s="1"/>
  <c r="D101" i="44"/>
  <c r="Q100" i="44"/>
  <c r="G100" i="44"/>
  <c r="P100" i="44" s="1"/>
  <c r="D100" i="44"/>
  <c r="Q99" i="44"/>
  <c r="G99" i="44"/>
  <c r="P99" i="44" s="1"/>
  <c r="D99" i="44"/>
  <c r="Q98" i="44"/>
  <c r="G98" i="44"/>
  <c r="P98" i="44" s="1"/>
  <c r="D98" i="44"/>
  <c r="Q97" i="44"/>
  <c r="G97" i="44"/>
  <c r="P97" i="44" s="1"/>
  <c r="D97" i="44"/>
  <c r="Q96" i="44"/>
  <c r="G96" i="44"/>
  <c r="P96" i="44" s="1"/>
  <c r="D96" i="44"/>
  <c r="Q95" i="44"/>
  <c r="G95" i="44"/>
  <c r="P95" i="44" s="1"/>
  <c r="D95" i="44"/>
  <c r="Q94" i="44"/>
  <c r="G94" i="44"/>
  <c r="P94" i="44" s="1"/>
  <c r="D94" i="44"/>
  <c r="Q93" i="44"/>
  <c r="G93" i="44"/>
  <c r="P93" i="44" s="1"/>
  <c r="D93" i="44"/>
  <c r="Q92" i="44"/>
  <c r="G92" i="44"/>
  <c r="P92" i="44" s="1"/>
  <c r="D92" i="44"/>
  <c r="Q91" i="44"/>
  <c r="G91" i="44"/>
  <c r="P91" i="44" s="1"/>
  <c r="D91" i="44"/>
  <c r="Q90" i="44"/>
  <c r="G90" i="44"/>
  <c r="P90" i="44" s="1"/>
  <c r="D90" i="44"/>
  <c r="Q89" i="44"/>
  <c r="G89" i="44"/>
  <c r="P89" i="44" s="1"/>
  <c r="D89" i="44"/>
  <c r="Q88" i="44"/>
  <c r="G88" i="44"/>
  <c r="P88" i="44" s="1"/>
  <c r="D88" i="44"/>
  <c r="Q87" i="44"/>
  <c r="G87" i="44"/>
  <c r="P87" i="44" s="1"/>
  <c r="D87" i="44"/>
  <c r="Q86" i="44"/>
  <c r="G86" i="44"/>
  <c r="P86" i="44" s="1"/>
  <c r="D86" i="44"/>
  <c r="Q85" i="44"/>
  <c r="G85" i="44"/>
  <c r="P85" i="44" s="1"/>
  <c r="D85" i="44"/>
  <c r="Q84" i="44"/>
  <c r="G84" i="44"/>
  <c r="P84" i="44" s="1"/>
  <c r="D84" i="44"/>
  <c r="Q83" i="44"/>
  <c r="G83" i="44"/>
  <c r="P83" i="44" s="1"/>
  <c r="D83" i="44"/>
  <c r="Q82" i="44"/>
  <c r="G82" i="44"/>
  <c r="P82" i="44" s="1"/>
  <c r="D82" i="44"/>
  <c r="Q81" i="44"/>
  <c r="G81" i="44"/>
  <c r="P81" i="44" s="1"/>
  <c r="D81" i="44"/>
  <c r="Q80" i="44"/>
  <c r="G80" i="44"/>
  <c r="P80" i="44" s="1"/>
  <c r="D80" i="44"/>
  <c r="Q79" i="44"/>
  <c r="G79" i="44"/>
  <c r="P79" i="44" s="1"/>
  <c r="D79" i="44"/>
  <c r="Q78" i="44"/>
  <c r="G78" i="44"/>
  <c r="P78" i="44" s="1"/>
  <c r="D78" i="44"/>
  <c r="Q77" i="44"/>
  <c r="G77" i="44"/>
  <c r="P77" i="44" s="1"/>
  <c r="D77" i="44"/>
  <c r="Q76" i="44"/>
  <c r="G76" i="44"/>
  <c r="P76" i="44" s="1"/>
  <c r="D76" i="44"/>
  <c r="Q75" i="44"/>
  <c r="G75" i="44"/>
  <c r="P75" i="44" s="1"/>
  <c r="D75" i="44"/>
  <c r="Q74" i="44"/>
  <c r="G74" i="44"/>
  <c r="P74" i="44" s="1"/>
  <c r="D74" i="44"/>
  <c r="Q73" i="44"/>
  <c r="G73" i="44"/>
  <c r="P73" i="44" s="1"/>
  <c r="D73" i="44"/>
  <c r="Q72" i="44"/>
  <c r="G72" i="44"/>
  <c r="P72" i="44" s="1"/>
  <c r="D72" i="44"/>
  <c r="Q71" i="44"/>
  <c r="G71" i="44"/>
  <c r="P71" i="44" s="1"/>
  <c r="D71" i="44"/>
  <c r="Q70" i="44"/>
  <c r="G70" i="44"/>
  <c r="P70" i="44" s="1"/>
  <c r="D70" i="44"/>
  <c r="Q69" i="44"/>
  <c r="G69" i="44"/>
  <c r="P69" i="44" s="1"/>
  <c r="D69" i="44"/>
  <c r="Q68" i="44"/>
  <c r="G68" i="44"/>
  <c r="P68" i="44" s="1"/>
  <c r="D68" i="44"/>
  <c r="Q67" i="44"/>
  <c r="G67" i="44"/>
  <c r="P67" i="44" s="1"/>
  <c r="D67" i="44"/>
  <c r="Q66" i="44"/>
  <c r="G66" i="44"/>
  <c r="P66" i="44" s="1"/>
  <c r="D66" i="44"/>
  <c r="Q65" i="44"/>
  <c r="G65" i="44"/>
  <c r="P65" i="44" s="1"/>
  <c r="D65" i="44"/>
  <c r="Q64" i="44"/>
  <c r="G64" i="44"/>
  <c r="P64" i="44" s="1"/>
  <c r="D64" i="44"/>
  <c r="Q63" i="44"/>
  <c r="G63" i="44"/>
  <c r="P63" i="44" s="1"/>
  <c r="D63" i="44"/>
  <c r="Q62" i="44"/>
  <c r="G62" i="44"/>
  <c r="P62" i="44" s="1"/>
  <c r="D62" i="44"/>
  <c r="Q61" i="44"/>
  <c r="G61" i="44"/>
  <c r="P61" i="44" s="1"/>
  <c r="D61" i="44"/>
  <c r="Q60" i="44"/>
  <c r="G60" i="44"/>
  <c r="P60" i="44" s="1"/>
  <c r="D60" i="44"/>
  <c r="Q59" i="44"/>
  <c r="G59" i="44"/>
  <c r="P59" i="44" s="1"/>
  <c r="D59" i="44"/>
  <c r="Q58" i="44"/>
  <c r="G58" i="44"/>
  <c r="P58" i="44" s="1"/>
  <c r="D58" i="44"/>
  <c r="Q57" i="44"/>
  <c r="G57" i="44"/>
  <c r="P57" i="44" s="1"/>
  <c r="D57" i="44"/>
  <c r="Q56" i="44"/>
  <c r="G56" i="44"/>
  <c r="P56" i="44" s="1"/>
  <c r="D56" i="44"/>
  <c r="Q55" i="44"/>
  <c r="G55" i="44"/>
  <c r="P55" i="44" s="1"/>
  <c r="D55" i="44"/>
  <c r="Q54" i="44"/>
  <c r="G54" i="44"/>
  <c r="P54" i="44" s="1"/>
  <c r="D54" i="44"/>
  <c r="Q53" i="44"/>
  <c r="G53" i="44"/>
  <c r="P53" i="44" s="1"/>
  <c r="D53" i="44"/>
  <c r="Q52" i="44"/>
  <c r="G52" i="44"/>
  <c r="P52" i="44" s="1"/>
  <c r="D52" i="44"/>
  <c r="Q51" i="44"/>
  <c r="G51" i="44"/>
  <c r="P51" i="44" s="1"/>
  <c r="D51" i="44"/>
  <c r="Q50" i="44"/>
  <c r="G50" i="44"/>
  <c r="P50" i="44" s="1"/>
  <c r="D50" i="44"/>
  <c r="Q49" i="44"/>
  <c r="G49" i="44"/>
  <c r="P49" i="44" s="1"/>
  <c r="D49" i="44"/>
  <c r="Q48" i="44"/>
  <c r="G48" i="44"/>
  <c r="P48" i="44" s="1"/>
  <c r="D48" i="44"/>
  <c r="Q47" i="44"/>
  <c r="G47" i="44"/>
  <c r="P47" i="44" s="1"/>
  <c r="D47" i="44"/>
  <c r="Q46" i="44"/>
  <c r="G46" i="44"/>
  <c r="P46" i="44" s="1"/>
  <c r="D46" i="44"/>
  <c r="Q45" i="44"/>
  <c r="G45" i="44"/>
  <c r="P45" i="44" s="1"/>
  <c r="D45" i="44"/>
  <c r="Q44" i="44"/>
  <c r="G44" i="44"/>
  <c r="P44" i="44" s="1"/>
  <c r="D44" i="44"/>
  <c r="Q43" i="44"/>
  <c r="G43" i="44"/>
  <c r="P43" i="44" s="1"/>
  <c r="D43" i="44"/>
  <c r="Q42" i="44"/>
  <c r="G42" i="44"/>
  <c r="P42" i="44" s="1"/>
  <c r="D42" i="44"/>
  <c r="Q41" i="44"/>
  <c r="G41" i="44"/>
  <c r="P41" i="44" s="1"/>
  <c r="D41" i="44"/>
  <c r="Q40" i="44"/>
  <c r="G40" i="44"/>
  <c r="P40" i="44" s="1"/>
  <c r="D40" i="44"/>
  <c r="Q39" i="44"/>
  <c r="G39" i="44"/>
  <c r="P39" i="44" s="1"/>
  <c r="D39" i="44"/>
  <c r="Q38" i="44"/>
  <c r="G38" i="44"/>
  <c r="P38" i="44" s="1"/>
  <c r="D38" i="44"/>
  <c r="Q37" i="44"/>
  <c r="G37" i="44"/>
  <c r="P37" i="44" s="1"/>
  <c r="D37" i="44"/>
  <c r="Q36" i="44"/>
  <c r="G36" i="44"/>
  <c r="P36" i="44" s="1"/>
  <c r="D36" i="44"/>
  <c r="Q35" i="44"/>
  <c r="G35" i="44"/>
  <c r="P35" i="44" s="1"/>
  <c r="D35" i="44"/>
  <c r="Q34" i="44"/>
  <c r="G34" i="44"/>
  <c r="P34" i="44" s="1"/>
  <c r="D34" i="44"/>
  <c r="Q33" i="44"/>
  <c r="G33" i="44"/>
  <c r="P33" i="44" s="1"/>
  <c r="D33" i="44"/>
  <c r="Q32" i="44"/>
  <c r="G32" i="44"/>
  <c r="P32" i="44" s="1"/>
  <c r="D32" i="44"/>
  <c r="Q31" i="44"/>
  <c r="G31" i="44"/>
  <c r="P31" i="44" s="1"/>
  <c r="D31" i="44"/>
  <c r="Q30" i="44"/>
  <c r="G30" i="44"/>
  <c r="P30" i="44" s="1"/>
  <c r="D30" i="44"/>
  <c r="Q29" i="44"/>
  <c r="G29" i="44"/>
  <c r="P29" i="44" s="1"/>
  <c r="D29" i="44"/>
  <c r="Q28" i="44"/>
  <c r="G28" i="44"/>
  <c r="P28" i="44" s="1"/>
  <c r="D28" i="44"/>
  <c r="Q27" i="44"/>
  <c r="G27" i="44"/>
  <c r="P27" i="44" s="1"/>
  <c r="D27" i="44"/>
  <c r="Q26" i="44"/>
  <c r="G26" i="44"/>
  <c r="P26" i="44" s="1"/>
  <c r="D26" i="44"/>
  <c r="Q25" i="44"/>
  <c r="G25" i="44"/>
  <c r="P25" i="44" s="1"/>
  <c r="D25" i="44"/>
  <c r="Q24" i="44"/>
  <c r="G24" i="44"/>
  <c r="P24" i="44" s="1"/>
  <c r="D24" i="44"/>
  <c r="Q23" i="44"/>
  <c r="G23" i="44"/>
  <c r="P23" i="44" s="1"/>
  <c r="D23" i="44"/>
  <c r="Q22" i="44"/>
  <c r="G22" i="44"/>
  <c r="P22" i="44" s="1"/>
  <c r="D22" i="44"/>
  <c r="Q21" i="44"/>
  <c r="G21" i="44"/>
  <c r="P21" i="44" s="1"/>
  <c r="D21" i="44"/>
  <c r="Q20" i="44"/>
  <c r="G20" i="44"/>
  <c r="P20" i="44" s="1"/>
  <c r="D20" i="44"/>
  <c r="Q19" i="44"/>
  <c r="G19" i="44"/>
  <c r="P19" i="44" s="1"/>
  <c r="D19" i="44"/>
  <c r="Q18" i="44"/>
  <c r="G18" i="44"/>
  <c r="P18" i="44" s="1"/>
  <c r="D18" i="44"/>
  <c r="Q17" i="44"/>
  <c r="G17" i="44"/>
  <c r="P17" i="44" s="1"/>
  <c r="D17" i="44"/>
  <c r="Q16" i="44"/>
  <c r="G16" i="44"/>
  <c r="P16" i="44" s="1"/>
  <c r="D16" i="44"/>
  <c r="Q15" i="44"/>
  <c r="G15" i="44"/>
  <c r="P15" i="44" s="1"/>
  <c r="D15" i="44"/>
  <c r="Q14" i="44"/>
  <c r="G14" i="44"/>
  <c r="P14" i="44" s="1"/>
  <c r="D14" i="44"/>
  <c r="Q13" i="44"/>
  <c r="G13" i="44"/>
  <c r="P13" i="44" s="1"/>
  <c r="D13" i="44"/>
  <c r="Q12" i="44"/>
  <c r="G12" i="44"/>
  <c r="P12" i="44" s="1"/>
  <c r="D12" i="44"/>
  <c r="Q11" i="44"/>
  <c r="O11" i="44"/>
  <c r="G11" i="44"/>
  <c r="P11" i="44" s="1"/>
  <c r="D11" i="44"/>
  <c r="Q10" i="44"/>
  <c r="P10" i="44"/>
  <c r="G10" i="44"/>
  <c r="D10" i="44"/>
  <c r="Q9" i="44"/>
  <c r="O9" i="44"/>
  <c r="G9" i="44"/>
  <c r="P9" i="44" s="1"/>
  <c r="D9" i="44"/>
  <c r="Q8" i="44"/>
  <c r="G8" i="44"/>
  <c r="P8" i="44" s="1"/>
  <c r="D8" i="44"/>
  <c r="Q7" i="44"/>
  <c r="G7" i="44"/>
  <c r="P7" i="44" s="1"/>
  <c r="D7" i="44"/>
  <c r="Q6" i="44"/>
  <c r="G6" i="44"/>
  <c r="P6" i="44" s="1"/>
  <c r="D6" i="44"/>
  <c r="Q5" i="44"/>
  <c r="O5" i="44"/>
  <c r="G5" i="44"/>
  <c r="P5" i="44" s="1"/>
  <c r="D5" i="44"/>
  <c r="Q4" i="44"/>
  <c r="P4" i="44"/>
  <c r="G4" i="44"/>
  <c r="D4" i="44"/>
  <c r="Q203" i="43"/>
  <c r="P203" i="43"/>
  <c r="G203" i="43"/>
  <c r="D203" i="43"/>
  <c r="Q202" i="43"/>
  <c r="G202" i="43"/>
  <c r="P202" i="43" s="1"/>
  <c r="D202" i="43"/>
  <c r="Q201" i="43"/>
  <c r="P201" i="43"/>
  <c r="G201" i="43"/>
  <c r="D201" i="43"/>
  <c r="Q200" i="43"/>
  <c r="P200" i="43"/>
  <c r="G200" i="43"/>
  <c r="D200" i="43"/>
  <c r="Q199" i="43"/>
  <c r="G199" i="43"/>
  <c r="P199" i="43" s="1"/>
  <c r="D199" i="43"/>
  <c r="Q198" i="43"/>
  <c r="P198" i="43"/>
  <c r="G198" i="43"/>
  <c r="D198" i="43"/>
  <c r="Q197" i="43"/>
  <c r="P197" i="43"/>
  <c r="G197" i="43"/>
  <c r="D197" i="43"/>
  <c r="Q196" i="43"/>
  <c r="G196" i="43"/>
  <c r="P196" i="43" s="1"/>
  <c r="D196" i="43"/>
  <c r="Q195" i="43"/>
  <c r="P195" i="43"/>
  <c r="G195" i="43"/>
  <c r="D195" i="43"/>
  <c r="Q194" i="43"/>
  <c r="P194" i="43"/>
  <c r="G194" i="43"/>
  <c r="D194" i="43"/>
  <c r="Q193" i="43"/>
  <c r="G193" i="43"/>
  <c r="P193" i="43" s="1"/>
  <c r="D193" i="43"/>
  <c r="Q192" i="43"/>
  <c r="P192" i="43"/>
  <c r="G192" i="43"/>
  <c r="D192" i="43"/>
  <c r="Q191" i="43"/>
  <c r="P191" i="43"/>
  <c r="G191" i="43"/>
  <c r="D191" i="43"/>
  <c r="Q190" i="43"/>
  <c r="G190" i="43"/>
  <c r="P190" i="43" s="1"/>
  <c r="D190" i="43"/>
  <c r="Q189" i="43"/>
  <c r="P189" i="43"/>
  <c r="G189" i="43"/>
  <c r="D189" i="43"/>
  <c r="Q188" i="43"/>
  <c r="P188" i="43"/>
  <c r="G188" i="43"/>
  <c r="D188" i="43"/>
  <c r="Q187" i="43"/>
  <c r="G187" i="43"/>
  <c r="P187" i="43" s="1"/>
  <c r="D187" i="43"/>
  <c r="Q186" i="43"/>
  <c r="P186" i="43"/>
  <c r="G186" i="43"/>
  <c r="D186" i="43"/>
  <c r="Q185" i="43"/>
  <c r="P185" i="43"/>
  <c r="G185" i="43"/>
  <c r="D185" i="43"/>
  <c r="Q184" i="43"/>
  <c r="G184" i="43"/>
  <c r="P184" i="43" s="1"/>
  <c r="D184" i="43"/>
  <c r="Q183" i="43"/>
  <c r="P183" i="43"/>
  <c r="G183" i="43"/>
  <c r="D183" i="43"/>
  <c r="Q182" i="43"/>
  <c r="P182" i="43"/>
  <c r="G182" i="43"/>
  <c r="D182" i="43"/>
  <c r="Q181" i="43"/>
  <c r="G181" i="43"/>
  <c r="P181" i="43" s="1"/>
  <c r="D181" i="43"/>
  <c r="Q180" i="43"/>
  <c r="P180" i="43"/>
  <c r="G180" i="43"/>
  <c r="D180" i="43"/>
  <c r="Q179" i="43"/>
  <c r="P179" i="43"/>
  <c r="G179" i="43"/>
  <c r="D179" i="43"/>
  <c r="Q178" i="43"/>
  <c r="G178" i="43"/>
  <c r="P178" i="43" s="1"/>
  <c r="D178" i="43"/>
  <c r="Q177" i="43"/>
  <c r="P177" i="43"/>
  <c r="G177" i="43"/>
  <c r="D177" i="43"/>
  <c r="Q176" i="43"/>
  <c r="P176" i="43"/>
  <c r="G176" i="43"/>
  <c r="D176" i="43"/>
  <c r="Q175" i="43"/>
  <c r="G175" i="43"/>
  <c r="P175" i="43" s="1"/>
  <c r="D175" i="43"/>
  <c r="Q174" i="43"/>
  <c r="P174" i="43"/>
  <c r="G174" i="43"/>
  <c r="D174" i="43"/>
  <c r="Q173" i="43"/>
  <c r="P173" i="43"/>
  <c r="G173" i="43"/>
  <c r="D173" i="43"/>
  <c r="Q172" i="43"/>
  <c r="G172" i="43"/>
  <c r="P172" i="43" s="1"/>
  <c r="D172" i="43"/>
  <c r="Q171" i="43"/>
  <c r="P171" i="43"/>
  <c r="G171" i="43"/>
  <c r="D171" i="43"/>
  <c r="Q170" i="43"/>
  <c r="P170" i="43"/>
  <c r="G170" i="43"/>
  <c r="D170" i="43"/>
  <c r="Q169" i="43"/>
  <c r="G169" i="43"/>
  <c r="P169" i="43" s="1"/>
  <c r="D169" i="43"/>
  <c r="Q168" i="43"/>
  <c r="P168" i="43"/>
  <c r="G168" i="43"/>
  <c r="D168" i="43"/>
  <c r="Q167" i="43"/>
  <c r="P167" i="43"/>
  <c r="G167" i="43"/>
  <c r="D167" i="43"/>
  <c r="Q166" i="43"/>
  <c r="G166" i="43"/>
  <c r="P166" i="43" s="1"/>
  <c r="D166" i="43"/>
  <c r="Q165" i="43"/>
  <c r="P165" i="43"/>
  <c r="G165" i="43"/>
  <c r="D165" i="43"/>
  <c r="Q164" i="43"/>
  <c r="P164" i="43"/>
  <c r="G164" i="43"/>
  <c r="D164" i="43"/>
  <c r="Q163" i="43"/>
  <c r="G163" i="43"/>
  <c r="P163" i="43" s="1"/>
  <c r="D163" i="43"/>
  <c r="Q162" i="43"/>
  <c r="P162" i="43"/>
  <c r="G162" i="43"/>
  <c r="D162" i="43"/>
  <c r="Q161" i="43"/>
  <c r="P161" i="43"/>
  <c r="G161" i="43"/>
  <c r="D161" i="43"/>
  <c r="Q160" i="43"/>
  <c r="G160" i="43"/>
  <c r="P160" i="43" s="1"/>
  <c r="D160" i="43"/>
  <c r="Q159" i="43"/>
  <c r="P159" i="43"/>
  <c r="G159" i="43"/>
  <c r="D159" i="43"/>
  <c r="Q158" i="43"/>
  <c r="P158" i="43"/>
  <c r="G158" i="43"/>
  <c r="D158" i="43"/>
  <c r="Q157" i="43"/>
  <c r="G157" i="43"/>
  <c r="P157" i="43" s="1"/>
  <c r="D157" i="43"/>
  <c r="Q156" i="43"/>
  <c r="P156" i="43"/>
  <c r="G156" i="43"/>
  <c r="D156" i="43"/>
  <c r="Q155" i="43"/>
  <c r="P155" i="43"/>
  <c r="G155" i="43"/>
  <c r="D155" i="43"/>
  <c r="Q154" i="43"/>
  <c r="G154" i="43"/>
  <c r="P154" i="43" s="1"/>
  <c r="D154" i="43"/>
  <c r="Q153" i="43"/>
  <c r="P153" i="43"/>
  <c r="G153" i="43"/>
  <c r="D153" i="43"/>
  <c r="Q152" i="43"/>
  <c r="P152" i="43"/>
  <c r="G152" i="43"/>
  <c r="D152" i="43"/>
  <c r="Q151" i="43"/>
  <c r="G151" i="43"/>
  <c r="P151" i="43" s="1"/>
  <c r="D151" i="43"/>
  <c r="Q150" i="43"/>
  <c r="P150" i="43"/>
  <c r="G150" i="43"/>
  <c r="D150" i="43"/>
  <c r="Q149" i="43"/>
  <c r="P149" i="43"/>
  <c r="G149" i="43"/>
  <c r="D149" i="43"/>
  <c r="Q148" i="43"/>
  <c r="G148" i="43"/>
  <c r="P148" i="43" s="1"/>
  <c r="D148" i="43"/>
  <c r="Q147" i="43"/>
  <c r="P147" i="43"/>
  <c r="G147" i="43"/>
  <c r="D147" i="43"/>
  <c r="Q146" i="43"/>
  <c r="P146" i="43"/>
  <c r="G146" i="43"/>
  <c r="D146" i="43"/>
  <c r="Q145" i="43"/>
  <c r="G145" i="43"/>
  <c r="P145" i="43" s="1"/>
  <c r="D145" i="43"/>
  <c r="Q144" i="43"/>
  <c r="P144" i="43"/>
  <c r="G144" i="43"/>
  <c r="D144" i="43"/>
  <c r="Q143" i="43"/>
  <c r="P143" i="43"/>
  <c r="G143" i="43"/>
  <c r="D143" i="43"/>
  <c r="Q142" i="43"/>
  <c r="G142" i="43"/>
  <c r="P142" i="43" s="1"/>
  <c r="D142" i="43"/>
  <c r="Q141" i="43"/>
  <c r="P141" i="43"/>
  <c r="G141" i="43"/>
  <c r="D141" i="43"/>
  <c r="Q140" i="43"/>
  <c r="P140" i="43"/>
  <c r="G140" i="43"/>
  <c r="D140" i="43"/>
  <c r="Q139" i="43"/>
  <c r="G139" i="43"/>
  <c r="P139" i="43" s="1"/>
  <c r="D139" i="43"/>
  <c r="Q138" i="43"/>
  <c r="P138" i="43"/>
  <c r="G138" i="43"/>
  <c r="D138" i="43"/>
  <c r="Q137" i="43"/>
  <c r="P137" i="43"/>
  <c r="G137" i="43"/>
  <c r="D137" i="43"/>
  <c r="Q136" i="43"/>
  <c r="G136" i="43"/>
  <c r="P136" i="43" s="1"/>
  <c r="D136" i="43"/>
  <c r="Q135" i="43"/>
  <c r="P135" i="43"/>
  <c r="G135" i="43"/>
  <c r="D135" i="43"/>
  <c r="Q134" i="43"/>
  <c r="P134" i="43"/>
  <c r="G134" i="43"/>
  <c r="D134" i="43"/>
  <c r="Q133" i="43"/>
  <c r="G133" i="43"/>
  <c r="P133" i="43" s="1"/>
  <c r="D133" i="43"/>
  <c r="Q132" i="43"/>
  <c r="P132" i="43"/>
  <c r="G132" i="43"/>
  <c r="D132" i="43"/>
  <c r="Q131" i="43"/>
  <c r="P131" i="43"/>
  <c r="G131" i="43"/>
  <c r="D131" i="43"/>
  <c r="Q130" i="43"/>
  <c r="G130" i="43"/>
  <c r="P130" i="43" s="1"/>
  <c r="D130" i="43"/>
  <c r="Q129" i="43"/>
  <c r="P129" i="43"/>
  <c r="G129" i="43"/>
  <c r="D129" i="43"/>
  <c r="Q128" i="43"/>
  <c r="P128" i="43"/>
  <c r="G128" i="43"/>
  <c r="D128" i="43"/>
  <c r="Q127" i="43"/>
  <c r="G127" i="43"/>
  <c r="P127" i="43" s="1"/>
  <c r="D127" i="43"/>
  <c r="Q126" i="43"/>
  <c r="P126" i="43"/>
  <c r="G126" i="43"/>
  <c r="D126" i="43"/>
  <c r="Q125" i="43"/>
  <c r="P125" i="43"/>
  <c r="G125" i="43"/>
  <c r="D125" i="43"/>
  <c r="Q124" i="43"/>
  <c r="G124" i="43"/>
  <c r="P124" i="43" s="1"/>
  <c r="D124" i="43"/>
  <c r="Q123" i="43"/>
  <c r="P123" i="43"/>
  <c r="G123" i="43"/>
  <c r="D123" i="43"/>
  <c r="Q122" i="43"/>
  <c r="P122" i="43"/>
  <c r="G122" i="43"/>
  <c r="D122" i="43"/>
  <c r="Q121" i="43"/>
  <c r="G121" i="43"/>
  <c r="P121" i="43" s="1"/>
  <c r="D121" i="43"/>
  <c r="Q120" i="43"/>
  <c r="P120" i="43"/>
  <c r="G120" i="43"/>
  <c r="D120" i="43"/>
  <c r="Q119" i="43"/>
  <c r="P119" i="43"/>
  <c r="G119" i="43"/>
  <c r="D119" i="43"/>
  <c r="Q118" i="43"/>
  <c r="G118" i="43"/>
  <c r="P118" i="43" s="1"/>
  <c r="D118" i="43"/>
  <c r="Q117" i="43"/>
  <c r="P117" i="43"/>
  <c r="G117" i="43"/>
  <c r="D117" i="43"/>
  <c r="Q116" i="43"/>
  <c r="P116" i="43"/>
  <c r="G116" i="43"/>
  <c r="D116" i="43"/>
  <c r="Q115" i="43"/>
  <c r="G115" i="43"/>
  <c r="P115" i="43" s="1"/>
  <c r="D115" i="43"/>
  <c r="Q114" i="43"/>
  <c r="P114" i="43"/>
  <c r="G114" i="43"/>
  <c r="D114" i="43"/>
  <c r="Q113" i="43"/>
  <c r="P113" i="43"/>
  <c r="G113" i="43"/>
  <c r="D113" i="43"/>
  <c r="Q112" i="43"/>
  <c r="G112" i="43"/>
  <c r="P112" i="43" s="1"/>
  <c r="D112" i="43"/>
  <c r="Q111" i="43"/>
  <c r="P111" i="43"/>
  <c r="G111" i="43"/>
  <c r="D111" i="43"/>
  <c r="Q110" i="43"/>
  <c r="P110" i="43"/>
  <c r="G110" i="43"/>
  <c r="D110" i="43"/>
  <c r="Q109" i="43"/>
  <c r="G109" i="43"/>
  <c r="P109" i="43" s="1"/>
  <c r="D109" i="43"/>
  <c r="Q108" i="43"/>
  <c r="P108" i="43"/>
  <c r="G108" i="43"/>
  <c r="D108" i="43"/>
  <c r="Q107" i="43"/>
  <c r="P107" i="43"/>
  <c r="G107" i="43"/>
  <c r="D107" i="43"/>
  <c r="Q106" i="43"/>
  <c r="G106" i="43"/>
  <c r="P106" i="43" s="1"/>
  <c r="D106" i="43"/>
  <c r="Q105" i="43"/>
  <c r="P105" i="43"/>
  <c r="G105" i="43"/>
  <c r="D105" i="43"/>
  <c r="Q104" i="43"/>
  <c r="P104" i="43"/>
  <c r="G104" i="43"/>
  <c r="D104" i="43"/>
  <c r="Q103" i="43"/>
  <c r="G103" i="43"/>
  <c r="P103" i="43" s="1"/>
  <c r="D103" i="43"/>
  <c r="Q102" i="43"/>
  <c r="P102" i="43"/>
  <c r="G102" i="43"/>
  <c r="D102" i="43"/>
  <c r="Q101" i="43"/>
  <c r="P101" i="43"/>
  <c r="G101" i="43"/>
  <c r="D101" i="43"/>
  <c r="Q100" i="43"/>
  <c r="G100" i="43"/>
  <c r="P100" i="43" s="1"/>
  <c r="D100" i="43"/>
  <c r="Q99" i="43"/>
  <c r="P99" i="43"/>
  <c r="G99" i="43"/>
  <c r="D99" i="43"/>
  <c r="Q98" i="43"/>
  <c r="P98" i="43"/>
  <c r="G98" i="43"/>
  <c r="D98" i="43"/>
  <c r="Q97" i="43"/>
  <c r="G97" i="43"/>
  <c r="P97" i="43" s="1"/>
  <c r="D97" i="43"/>
  <c r="Q96" i="43"/>
  <c r="P96" i="43"/>
  <c r="G96" i="43"/>
  <c r="D96" i="43"/>
  <c r="Q95" i="43"/>
  <c r="P95" i="43"/>
  <c r="G95" i="43"/>
  <c r="D95" i="43"/>
  <c r="Q94" i="43"/>
  <c r="G94" i="43"/>
  <c r="P94" i="43" s="1"/>
  <c r="D94" i="43"/>
  <c r="Q93" i="43"/>
  <c r="P93" i="43"/>
  <c r="G93" i="43"/>
  <c r="D93" i="43"/>
  <c r="Q92" i="43"/>
  <c r="P92" i="43"/>
  <c r="G92" i="43"/>
  <c r="D92" i="43"/>
  <c r="Q91" i="43"/>
  <c r="G91" i="43"/>
  <c r="P91" i="43" s="1"/>
  <c r="D91" i="43"/>
  <c r="Q90" i="43"/>
  <c r="P90" i="43"/>
  <c r="G90" i="43"/>
  <c r="D90" i="43"/>
  <c r="Q89" i="43"/>
  <c r="P89" i="43"/>
  <c r="G89" i="43"/>
  <c r="D89" i="43"/>
  <c r="Q88" i="43"/>
  <c r="G88" i="43"/>
  <c r="P88" i="43" s="1"/>
  <c r="D88" i="43"/>
  <c r="Q87" i="43"/>
  <c r="P87" i="43"/>
  <c r="G87" i="43"/>
  <c r="D87" i="43"/>
  <c r="Q86" i="43"/>
  <c r="P86" i="43"/>
  <c r="G86" i="43"/>
  <c r="D86" i="43"/>
  <c r="Q85" i="43"/>
  <c r="G85" i="43"/>
  <c r="P85" i="43" s="1"/>
  <c r="D85" i="43"/>
  <c r="Q84" i="43"/>
  <c r="P84" i="43"/>
  <c r="G84" i="43"/>
  <c r="D84" i="43"/>
  <c r="Q83" i="43"/>
  <c r="P83" i="43"/>
  <c r="G83" i="43"/>
  <c r="D83" i="43"/>
  <c r="Q82" i="43"/>
  <c r="G82" i="43"/>
  <c r="P82" i="43" s="1"/>
  <c r="D82" i="43"/>
  <c r="Q81" i="43"/>
  <c r="P81" i="43"/>
  <c r="G81" i="43"/>
  <c r="D81" i="43"/>
  <c r="Q80" i="43"/>
  <c r="P80" i="43"/>
  <c r="G80" i="43"/>
  <c r="D80" i="43"/>
  <c r="Q79" i="43"/>
  <c r="G79" i="43"/>
  <c r="P79" i="43" s="1"/>
  <c r="D79" i="43"/>
  <c r="Q78" i="43"/>
  <c r="P78" i="43"/>
  <c r="G78" i="43"/>
  <c r="D78" i="43"/>
  <c r="Q77" i="43"/>
  <c r="P77" i="43"/>
  <c r="G77" i="43"/>
  <c r="D77" i="43"/>
  <c r="Q76" i="43"/>
  <c r="G76" i="43"/>
  <c r="P76" i="43" s="1"/>
  <c r="D76" i="43"/>
  <c r="Q75" i="43"/>
  <c r="P75" i="43"/>
  <c r="G75" i="43"/>
  <c r="D75" i="43"/>
  <c r="Q74" i="43"/>
  <c r="P74" i="43"/>
  <c r="G74" i="43"/>
  <c r="D74" i="43"/>
  <c r="Q73" i="43"/>
  <c r="G73" i="43"/>
  <c r="P73" i="43" s="1"/>
  <c r="D73" i="43"/>
  <c r="Q72" i="43"/>
  <c r="P72" i="43"/>
  <c r="G72" i="43"/>
  <c r="D72" i="43"/>
  <c r="Q71" i="43"/>
  <c r="P71" i="43"/>
  <c r="G71" i="43"/>
  <c r="D71" i="43"/>
  <c r="Q70" i="43"/>
  <c r="G70" i="43"/>
  <c r="P70" i="43" s="1"/>
  <c r="D70" i="43"/>
  <c r="Q69" i="43"/>
  <c r="P69" i="43"/>
  <c r="G69" i="43"/>
  <c r="D69" i="43"/>
  <c r="Q68" i="43"/>
  <c r="P68" i="43"/>
  <c r="G68" i="43"/>
  <c r="D68" i="43"/>
  <c r="Q67" i="43"/>
  <c r="G67" i="43"/>
  <c r="P67" i="43" s="1"/>
  <c r="D67" i="43"/>
  <c r="Q66" i="43"/>
  <c r="P66" i="43"/>
  <c r="G66" i="43"/>
  <c r="D66" i="43"/>
  <c r="Q65" i="43"/>
  <c r="P65" i="43"/>
  <c r="G65" i="43"/>
  <c r="D65" i="43"/>
  <c r="Q64" i="43"/>
  <c r="G64" i="43"/>
  <c r="P64" i="43" s="1"/>
  <c r="D64" i="43"/>
  <c r="Q63" i="43"/>
  <c r="P63" i="43"/>
  <c r="G63" i="43"/>
  <c r="D63" i="43"/>
  <c r="Q62" i="43"/>
  <c r="P62" i="43"/>
  <c r="G62" i="43"/>
  <c r="D62" i="43"/>
  <c r="Q61" i="43"/>
  <c r="G61" i="43"/>
  <c r="P61" i="43" s="1"/>
  <c r="D61" i="43"/>
  <c r="Q60" i="43"/>
  <c r="P60" i="43"/>
  <c r="G60" i="43"/>
  <c r="D60" i="43"/>
  <c r="Q59" i="43"/>
  <c r="P59" i="43"/>
  <c r="G59" i="43"/>
  <c r="D59" i="43"/>
  <c r="Q58" i="43"/>
  <c r="G58" i="43"/>
  <c r="P58" i="43" s="1"/>
  <c r="D58" i="43"/>
  <c r="Q57" i="43"/>
  <c r="P57" i="43"/>
  <c r="G57" i="43"/>
  <c r="D57" i="43"/>
  <c r="Q56" i="43"/>
  <c r="P56" i="43"/>
  <c r="G56" i="43"/>
  <c r="D56" i="43"/>
  <c r="Q55" i="43"/>
  <c r="G55" i="43"/>
  <c r="P55" i="43" s="1"/>
  <c r="D55" i="43"/>
  <c r="Q54" i="43"/>
  <c r="P54" i="43"/>
  <c r="G54" i="43"/>
  <c r="D54" i="43"/>
  <c r="Q53" i="43"/>
  <c r="P53" i="43"/>
  <c r="G53" i="43"/>
  <c r="D53" i="43"/>
  <c r="Q52" i="43"/>
  <c r="G52" i="43"/>
  <c r="P52" i="43" s="1"/>
  <c r="D52" i="43"/>
  <c r="Q51" i="43"/>
  <c r="P51" i="43"/>
  <c r="G51" i="43"/>
  <c r="D51" i="43"/>
  <c r="Q50" i="43"/>
  <c r="P50" i="43"/>
  <c r="G50" i="43"/>
  <c r="D50" i="43"/>
  <c r="Q49" i="43"/>
  <c r="G49" i="43"/>
  <c r="P49" i="43" s="1"/>
  <c r="D49" i="43"/>
  <c r="Q48" i="43"/>
  <c r="P48" i="43"/>
  <c r="G48" i="43"/>
  <c r="D48" i="43"/>
  <c r="Q47" i="43"/>
  <c r="P47" i="43"/>
  <c r="G47" i="43"/>
  <c r="D47" i="43"/>
  <c r="Q46" i="43"/>
  <c r="G46" i="43"/>
  <c r="P46" i="43" s="1"/>
  <c r="D46" i="43"/>
  <c r="Q45" i="43"/>
  <c r="P45" i="43"/>
  <c r="G45" i="43"/>
  <c r="D45" i="43"/>
  <c r="Q44" i="43"/>
  <c r="P44" i="43"/>
  <c r="G44" i="43"/>
  <c r="D44" i="43"/>
  <c r="Q43" i="43"/>
  <c r="G43" i="43"/>
  <c r="P43" i="43" s="1"/>
  <c r="D43" i="43"/>
  <c r="Q42" i="43"/>
  <c r="P42" i="43"/>
  <c r="G42" i="43"/>
  <c r="D42" i="43"/>
  <c r="Q41" i="43"/>
  <c r="P41" i="43"/>
  <c r="G41" i="43"/>
  <c r="D41" i="43"/>
  <c r="Q40" i="43"/>
  <c r="G40" i="43"/>
  <c r="P40" i="43" s="1"/>
  <c r="D40" i="43"/>
  <c r="Q39" i="43"/>
  <c r="P39" i="43"/>
  <c r="G39" i="43"/>
  <c r="D39" i="43"/>
  <c r="Q38" i="43"/>
  <c r="P38" i="43"/>
  <c r="G38" i="43"/>
  <c r="D38" i="43"/>
  <c r="Q37" i="43"/>
  <c r="G37" i="43"/>
  <c r="P37" i="43" s="1"/>
  <c r="D37" i="43"/>
  <c r="Q36" i="43"/>
  <c r="P36" i="43"/>
  <c r="G36" i="43"/>
  <c r="D36" i="43"/>
  <c r="Q35" i="43"/>
  <c r="P35" i="43"/>
  <c r="G35" i="43"/>
  <c r="D35" i="43"/>
  <c r="Q34" i="43"/>
  <c r="G34" i="43"/>
  <c r="P34" i="43" s="1"/>
  <c r="D34" i="43"/>
  <c r="Q33" i="43"/>
  <c r="P33" i="43"/>
  <c r="G33" i="43"/>
  <c r="D33" i="43"/>
  <c r="Q32" i="43"/>
  <c r="P32" i="43"/>
  <c r="G32" i="43"/>
  <c r="D32" i="43"/>
  <c r="Q31" i="43"/>
  <c r="G31" i="43"/>
  <c r="P31" i="43" s="1"/>
  <c r="D31" i="43"/>
  <c r="Q30" i="43"/>
  <c r="P30" i="43"/>
  <c r="G30" i="43"/>
  <c r="D30" i="43"/>
  <c r="Q29" i="43"/>
  <c r="P29" i="43"/>
  <c r="G29" i="43"/>
  <c r="D29" i="43"/>
  <c r="Q28" i="43"/>
  <c r="G28" i="43"/>
  <c r="P28" i="43" s="1"/>
  <c r="D28" i="43"/>
  <c r="Q27" i="43"/>
  <c r="P27" i="43"/>
  <c r="G27" i="43"/>
  <c r="D27" i="43"/>
  <c r="Q26" i="43"/>
  <c r="P26" i="43"/>
  <c r="G26" i="43"/>
  <c r="D26" i="43"/>
  <c r="Q25" i="43"/>
  <c r="G25" i="43"/>
  <c r="P25" i="43" s="1"/>
  <c r="D25" i="43"/>
  <c r="Q24" i="43"/>
  <c r="P24" i="43"/>
  <c r="G24" i="43"/>
  <c r="D24" i="43"/>
  <c r="Q23" i="43"/>
  <c r="P23" i="43"/>
  <c r="G23" i="43"/>
  <c r="D23" i="43"/>
  <c r="Q22" i="43"/>
  <c r="G22" i="43"/>
  <c r="P22" i="43" s="1"/>
  <c r="D22" i="43"/>
  <c r="Q21" i="43"/>
  <c r="P21" i="43"/>
  <c r="G21" i="43"/>
  <c r="D21" i="43"/>
  <c r="Q20" i="43"/>
  <c r="P20" i="43"/>
  <c r="G20" i="43"/>
  <c r="D20" i="43"/>
  <c r="Q19" i="43"/>
  <c r="G19" i="43"/>
  <c r="P19" i="43" s="1"/>
  <c r="D19" i="43"/>
  <c r="Q18" i="43"/>
  <c r="P18" i="43"/>
  <c r="G18" i="43"/>
  <c r="D18" i="43"/>
  <c r="Q17" i="43"/>
  <c r="P17" i="43"/>
  <c r="G17" i="43"/>
  <c r="D17" i="43"/>
  <c r="Q16" i="43"/>
  <c r="G16" i="43"/>
  <c r="P16" i="43" s="1"/>
  <c r="D16" i="43"/>
  <c r="Q15" i="43"/>
  <c r="P15" i="43"/>
  <c r="G15" i="43"/>
  <c r="D15" i="43"/>
  <c r="Q14" i="43"/>
  <c r="P14" i="43"/>
  <c r="G14" i="43"/>
  <c r="D14" i="43"/>
  <c r="Q13" i="43"/>
  <c r="G13" i="43"/>
  <c r="P13" i="43" s="1"/>
  <c r="D13" i="43"/>
  <c r="Q12" i="43"/>
  <c r="P12" i="43"/>
  <c r="G12" i="43"/>
  <c r="D12" i="43"/>
  <c r="Q11" i="43"/>
  <c r="P11" i="43"/>
  <c r="O11" i="43"/>
  <c r="G11" i="43"/>
  <c r="D11" i="43"/>
  <c r="Q10" i="43"/>
  <c r="P10" i="43"/>
  <c r="G10" i="43"/>
  <c r="D10" i="43"/>
  <c r="Q9" i="43"/>
  <c r="O9" i="43"/>
  <c r="G9" i="43"/>
  <c r="P9" i="43" s="1"/>
  <c r="D9" i="43"/>
  <c r="Q8" i="43"/>
  <c r="G8" i="43"/>
  <c r="P8" i="43" s="1"/>
  <c r="D8" i="43"/>
  <c r="Q7" i="43"/>
  <c r="G7" i="43"/>
  <c r="P7" i="43" s="1"/>
  <c r="D7" i="43"/>
  <c r="Q6" i="43"/>
  <c r="G6" i="43"/>
  <c r="P6" i="43" s="1"/>
  <c r="D6" i="43"/>
  <c r="Q5" i="43"/>
  <c r="O5" i="43"/>
  <c r="G5" i="43"/>
  <c r="P5" i="43" s="1"/>
  <c r="D5" i="43"/>
  <c r="Q4" i="43"/>
  <c r="P4" i="43"/>
  <c r="G4" i="43"/>
  <c r="D4" i="43"/>
  <c r="Q203" i="42"/>
  <c r="G203" i="42"/>
  <c r="P203" i="42" s="1"/>
  <c r="D203" i="42"/>
  <c r="Q202" i="42"/>
  <c r="G202" i="42"/>
  <c r="P202" i="42" s="1"/>
  <c r="D202" i="42"/>
  <c r="Q201" i="42"/>
  <c r="G201" i="42"/>
  <c r="P201" i="42" s="1"/>
  <c r="D201" i="42"/>
  <c r="Q200" i="42"/>
  <c r="G200" i="42"/>
  <c r="P200" i="42" s="1"/>
  <c r="D200" i="42"/>
  <c r="Q199" i="42"/>
  <c r="G199" i="42"/>
  <c r="P199" i="42" s="1"/>
  <c r="D199" i="42"/>
  <c r="Q198" i="42"/>
  <c r="G198" i="42"/>
  <c r="P198" i="42" s="1"/>
  <c r="D198" i="42"/>
  <c r="Q197" i="42"/>
  <c r="G197" i="42"/>
  <c r="P197" i="42" s="1"/>
  <c r="D197" i="42"/>
  <c r="Q196" i="42"/>
  <c r="G196" i="42"/>
  <c r="P196" i="42" s="1"/>
  <c r="D196" i="42"/>
  <c r="Q195" i="42"/>
  <c r="G195" i="42"/>
  <c r="P195" i="42" s="1"/>
  <c r="D195" i="42"/>
  <c r="Q194" i="42"/>
  <c r="G194" i="42"/>
  <c r="P194" i="42" s="1"/>
  <c r="D194" i="42"/>
  <c r="Q193" i="42"/>
  <c r="G193" i="42"/>
  <c r="P193" i="42" s="1"/>
  <c r="D193" i="42"/>
  <c r="Q192" i="42"/>
  <c r="G192" i="42"/>
  <c r="P192" i="42" s="1"/>
  <c r="D192" i="42"/>
  <c r="Q191" i="42"/>
  <c r="G191" i="42"/>
  <c r="P191" i="42" s="1"/>
  <c r="D191" i="42"/>
  <c r="Q190" i="42"/>
  <c r="G190" i="42"/>
  <c r="P190" i="42" s="1"/>
  <c r="D190" i="42"/>
  <c r="Q189" i="42"/>
  <c r="G189" i="42"/>
  <c r="P189" i="42" s="1"/>
  <c r="D189" i="42"/>
  <c r="Q188" i="42"/>
  <c r="G188" i="42"/>
  <c r="P188" i="42" s="1"/>
  <c r="D188" i="42"/>
  <c r="Q187" i="42"/>
  <c r="G187" i="42"/>
  <c r="P187" i="42" s="1"/>
  <c r="D187" i="42"/>
  <c r="Q186" i="42"/>
  <c r="G186" i="42"/>
  <c r="P186" i="42" s="1"/>
  <c r="D186" i="42"/>
  <c r="Q185" i="42"/>
  <c r="G185" i="42"/>
  <c r="P185" i="42" s="1"/>
  <c r="D185" i="42"/>
  <c r="Q184" i="42"/>
  <c r="G184" i="42"/>
  <c r="P184" i="42" s="1"/>
  <c r="D184" i="42"/>
  <c r="Q183" i="42"/>
  <c r="G183" i="42"/>
  <c r="P183" i="42" s="1"/>
  <c r="D183" i="42"/>
  <c r="Q182" i="42"/>
  <c r="G182" i="42"/>
  <c r="P182" i="42" s="1"/>
  <c r="D182" i="42"/>
  <c r="Q181" i="42"/>
  <c r="G181" i="42"/>
  <c r="P181" i="42" s="1"/>
  <c r="D181" i="42"/>
  <c r="Q180" i="42"/>
  <c r="G180" i="42"/>
  <c r="P180" i="42" s="1"/>
  <c r="D180" i="42"/>
  <c r="Q179" i="42"/>
  <c r="G179" i="42"/>
  <c r="P179" i="42" s="1"/>
  <c r="D179" i="42"/>
  <c r="Q178" i="42"/>
  <c r="G178" i="42"/>
  <c r="P178" i="42" s="1"/>
  <c r="D178" i="42"/>
  <c r="Q177" i="42"/>
  <c r="G177" i="42"/>
  <c r="P177" i="42" s="1"/>
  <c r="D177" i="42"/>
  <c r="Q176" i="42"/>
  <c r="G176" i="42"/>
  <c r="P176" i="42" s="1"/>
  <c r="D176" i="42"/>
  <c r="Q175" i="42"/>
  <c r="G175" i="42"/>
  <c r="P175" i="42" s="1"/>
  <c r="D175" i="42"/>
  <c r="Q174" i="42"/>
  <c r="G174" i="42"/>
  <c r="P174" i="42" s="1"/>
  <c r="D174" i="42"/>
  <c r="Q173" i="42"/>
  <c r="G173" i="42"/>
  <c r="P173" i="42" s="1"/>
  <c r="D173" i="42"/>
  <c r="Q172" i="42"/>
  <c r="G172" i="42"/>
  <c r="P172" i="42" s="1"/>
  <c r="D172" i="42"/>
  <c r="Q171" i="42"/>
  <c r="G171" i="42"/>
  <c r="P171" i="42" s="1"/>
  <c r="D171" i="42"/>
  <c r="Q170" i="42"/>
  <c r="G170" i="42"/>
  <c r="P170" i="42" s="1"/>
  <c r="D170" i="42"/>
  <c r="Q169" i="42"/>
  <c r="G169" i="42"/>
  <c r="P169" i="42" s="1"/>
  <c r="D169" i="42"/>
  <c r="Q168" i="42"/>
  <c r="G168" i="42"/>
  <c r="P168" i="42" s="1"/>
  <c r="D168" i="42"/>
  <c r="Q167" i="42"/>
  <c r="G167" i="42"/>
  <c r="P167" i="42" s="1"/>
  <c r="D167" i="42"/>
  <c r="Q166" i="42"/>
  <c r="G166" i="42"/>
  <c r="P166" i="42" s="1"/>
  <c r="D166" i="42"/>
  <c r="Q165" i="42"/>
  <c r="G165" i="42"/>
  <c r="P165" i="42" s="1"/>
  <c r="D165" i="42"/>
  <c r="Q164" i="42"/>
  <c r="G164" i="42"/>
  <c r="P164" i="42" s="1"/>
  <c r="D164" i="42"/>
  <c r="Q163" i="42"/>
  <c r="G163" i="42"/>
  <c r="P163" i="42" s="1"/>
  <c r="D163" i="42"/>
  <c r="Q162" i="42"/>
  <c r="G162" i="42"/>
  <c r="P162" i="42" s="1"/>
  <c r="D162" i="42"/>
  <c r="Q161" i="42"/>
  <c r="G161" i="42"/>
  <c r="P161" i="42" s="1"/>
  <c r="D161" i="42"/>
  <c r="Q160" i="42"/>
  <c r="G160" i="42"/>
  <c r="P160" i="42" s="1"/>
  <c r="D160" i="42"/>
  <c r="Q159" i="42"/>
  <c r="G159" i="42"/>
  <c r="P159" i="42" s="1"/>
  <c r="D159" i="42"/>
  <c r="Q158" i="42"/>
  <c r="G158" i="42"/>
  <c r="P158" i="42" s="1"/>
  <c r="D158" i="42"/>
  <c r="Q157" i="42"/>
  <c r="G157" i="42"/>
  <c r="P157" i="42" s="1"/>
  <c r="D157" i="42"/>
  <c r="Q156" i="42"/>
  <c r="G156" i="42"/>
  <c r="P156" i="42" s="1"/>
  <c r="D156" i="42"/>
  <c r="Q155" i="42"/>
  <c r="G155" i="42"/>
  <c r="P155" i="42" s="1"/>
  <c r="D155" i="42"/>
  <c r="Q154" i="42"/>
  <c r="G154" i="42"/>
  <c r="P154" i="42" s="1"/>
  <c r="D154" i="42"/>
  <c r="Q153" i="42"/>
  <c r="G153" i="42"/>
  <c r="P153" i="42" s="1"/>
  <c r="D153" i="42"/>
  <c r="Q152" i="42"/>
  <c r="G152" i="42"/>
  <c r="P152" i="42" s="1"/>
  <c r="D152" i="42"/>
  <c r="Q151" i="42"/>
  <c r="G151" i="42"/>
  <c r="P151" i="42" s="1"/>
  <c r="D151" i="42"/>
  <c r="Q150" i="42"/>
  <c r="G150" i="42"/>
  <c r="P150" i="42" s="1"/>
  <c r="D150" i="42"/>
  <c r="Q149" i="42"/>
  <c r="G149" i="42"/>
  <c r="P149" i="42" s="1"/>
  <c r="D149" i="42"/>
  <c r="Q148" i="42"/>
  <c r="G148" i="42"/>
  <c r="P148" i="42" s="1"/>
  <c r="D148" i="42"/>
  <c r="Q147" i="42"/>
  <c r="G147" i="42"/>
  <c r="P147" i="42" s="1"/>
  <c r="D147" i="42"/>
  <c r="Q146" i="42"/>
  <c r="G146" i="42"/>
  <c r="P146" i="42" s="1"/>
  <c r="D146" i="42"/>
  <c r="Q145" i="42"/>
  <c r="G145" i="42"/>
  <c r="P145" i="42" s="1"/>
  <c r="D145" i="42"/>
  <c r="Q144" i="42"/>
  <c r="G144" i="42"/>
  <c r="P144" i="42" s="1"/>
  <c r="D144" i="42"/>
  <c r="Q143" i="42"/>
  <c r="G143" i="42"/>
  <c r="P143" i="42" s="1"/>
  <c r="D143" i="42"/>
  <c r="Q142" i="42"/>
  <c r="G142" i="42"/>
  <c r="P142" i="42" s="1"/>
  <c r="D142" i="42"/>
  <c r="Q141" i="42"/>
  <c r="G141" i="42"/>
  <c r="P141" i="42" s="1"/>
  <c r="D141" i="42"/>
  <c r="Q140" i="42"/>
  <c r="G140" i="42"/>
  <c r="P140" i="42" s="1"/>
  <c r="D140" i="42"/>
  <c r="Q139" i="42"/>
  <c r="G139" i="42"/>
  <c r="P139" i="42" s="1"/>
  <c r="D139" i="42"/>
  <c r="Q138" i="42"/>
  <c r="G138" i="42"/>
  <c r="P138" i="42" s="1"/>
  <c r="D138" i="42"/>
  <c r="Q137" i="42"/>
  <c r="G137" i="42"/>
  <c r="P137" i="42" s="1"/>
  <c r="D137" i="42"/>
  <c r="Q136" i="42"/>
  <c r="G136" i="42"/>
  <c r="P136" i="42" s="1"/>
  <c r="D136" i="42"/>
  <c r="Q135" i="42"/>
  <c r="G135" i="42"/>
  <c r="P135" i="42" s="1"/>
  <c r="D135" i="42"/>
  <c r="Q134" i="42"/>
  <c r="G134" i="42"/>
  <c r="P134" i="42" s="1"/>
  <c r="D134" i="42"/>
  <c r="Q133" i="42"/>
  <c r="G133" i="42"/>
  <c r="P133" i="42" s="1"/>
  <c r="D133" i="42"/>
  <c r="Q132" i="42"/>
  <c r="G132" i="42"/>
  <c r="P132" i="42" s="1"/>
  <c r="D132" i="42"/>
  <c r="Q131" i="42"/>
  <c r="G131" i="42"/>
  <c r="P131" i="42" s="1"/>
  <c r="D131" i="42"/>
  <c r="Q130" i="42"/>
  <c r="G130" i="42"/>
  <c r="P130" i="42" s="1"/>
  <c r="D130" i="42"/>
  <c r="Q129" i="42"/>
  <c r="G129" i="42"/>
  <c r="P129" i="42" s="1"/>
  <c r="D129" i="42"/>
  <c r="Q128" i="42"/>
  <c r="G128" i="42"/>
  <c r="P128" i="42" s="1"/>
  <c r="D128" i="42"/>
  <c r="Q127" i="42"/>
  <c r="G127" i="42"/>
  <c r="P127" i="42" s="1"/>
  <c r="D127" i="42"/>
  <c r="Q126" i="42"/>
  <c r="G126" i="42"/>
  <c r="P126" i="42" s="1"/>
  <c r="D126" i="42"/>
  <c r="Q125" i="42"/>
  <c r="G125" i="42"/>
  <c r="P125" i="42" s="1"/>
  <c r="D125" i="42"/>
  <c r="Q124" i="42"/>
  <c r="G124" i="42"/>
  <c r="P124" i="42" s="1"/>
  <c r="D124" i="42"/>
  <c r="Q123" i="42"/>
  <c r="G123" i="42"/>
  <c r="P123" i="42" s="1"/>
  <c r="D123" i="42"/>
  <c r="Q122" i="42"/>
  <c r="G122" i="42"/>
  <c r="P122" i="42" s="1"/>
  <c r="D122" i="42"/>
  <c r="Q121" i="42"/>
  <c r="G121" i="42"/>
  <c r="P121" i="42" s="1"/>
  <c r="D121" i="42"/>
  <c r="Q120" i="42"/>
  <c r="G120" i="42"/>
  <c r="P120" i="42" s="1"/>
  <c r="D120" i="42"/>
  <c r="Q119" i="42"/>
  <c r="G119" i="42"/>
  <c r="P119" i="42" s="1"/>
  <c r="D119" i="42"/>
  <c r="Q118" i="42"/>
  <c r="G118" i="42"/>
  <c r="P118" i="42" s="1"/>
  <c r="D118" i="42"/>
  <c r="Q117" i="42"/>
  <c r="G117" i="42"/>
  <c r="P117" i="42" s="1"/>
  <c r="D117" i="42"/>
  <c r="Q116" i="42"/>
  <c r="G116" i="42"/>
  <c r="P116" i="42" s="1"/>
  <c r="D116" i="42"/>
  <c r="Q115" i="42"/>
  <c r="G115" i="42"/>
  <c r="P115" i="42" s="1"/>
  <c r="D115" i="42"/>
  <c r="Q114" i="42"/>
  <c r="G114" i="42"/>
  <c r="P114" i="42" s="1"/>
  <c r="D114" i="42"/>
  <c r="Q113" i="42"/>
  <c r="G113" i="42"/>
  <c r="P113" i="42" s="1"/>
  <c r="D113" i="42"/>
  <c r="Q112" i="42"/>
  <c r="G112" i="42"/>
  <c r="P112" i="42" s="1"/>
  <c r="D112" i="42"/>
  <c r="Q111" i="42"/>
  <c r="G111" i="42"/>
  <c r="P111" i="42" s="1"/>
  <c r="D111" i="42"/>
  <c r="Q110" i="42"/>
  <c r="G110" i="42"/>
  <c r="P110" i="42" s="1"/>
  <c r="D110" i="42"/>
  <c r="Q109" i="42"/>
  <c r="G109" i="42"/>
  <c r="P109" i="42" s="1"/>
  <c r="D109" i="42"/>
  <c r="Q108" i="42"/>
  <c r="G108" i="42"/>
  <c r="P108" i="42" s="1"/>
  <c r="D108" i="42"/>
  <c r="Q107" i="42"/>
  <c r="G107" i="42"/>
  <c r="P107" i="42" s="1"/>
  <c r="D107" i="42"/>
  <c r="Q106" i="42"/>
  <c r="G106" i="42"/>
  <c r="P106" i="42" s="1"/>
  <c r="D106" i="42"/>
  <c r="Q105" i="42"/>
  <c r="G105" i="42"/>
  <c r="P105" i="42" s="1"/>
  <c r="D105" i="42"/>
  <c r="Q104" i="42"/>
  <c r="G104" i="42"/>
  <c r="P104" i="42" s="1"/>
  <c r="D104" i="42"/>
  <c r="Q103" i="42"/>
  <c r="G103" i="42"/>
  <c r="P103" i="42" s="1"/>
  <c r="D103" i="42"/>
  <c r="Q102" i="42"/>
  <c r="G102" i="42"/>
  <c r="P102" i="42" s="1"/>
  <c r="D102" i="42"/>
  <c r="Q101" i="42"/>
  <c r="G101" i="42"/>
  <c r="P101" i="42" s="1"/>
  <c r="D101" i="42"/>
  <c r="Q100" i="42"/>
  <c r="G100" i="42"/>
  <c r="P100" i="42" s="1"/>
  <c r="D100" i="42"/>
  <c r="Q99" i="42"/>
  <c r="G99" i="42"/>
  <c r="P99" i="42" s="1"/>
  <c r="D99" i="42"/>
  <c r="Q98" i="42"/>
  <c r="G98" i="42"/>
  <c r="P98" i="42" s="1"/>
  <c r="D98" i="42"/>
  <c r="Q97" i="42"/>
  <c r="G97" i="42"/>
  <c r="P97" i="42" s="1"/>
  <c r="D97" i="42"/>
  <c r="Q96" i="42"/>
  <c r="G96" i="42"/>
  <c r="P96" i="42" s="1"/>
  <c r="D96" i="42"/>
  <c r="Q95" i="42"/>
  <c r="G95" i="42"/>
  <c r="P95" i="42" s="1"/>
  <c r="D95" i="42"/>
  <c r="Q94" i="42"/>
  <c r="G94" i="42"/>
  <c r="P94" i="42" s="1"/>
  <c r="D94" i="42"/>
  <c r="Q93" i="42"/>
  <c r="G93" i="42"/>
  <c r="P93" i="42" s="1"/>
  <c r="D93" i="42"/>
  <c r="Q92" i="42"/>
  <c r="G92" i="42"/>
  <c r="P92" i="42" s="1"/>
  <c r="D92" i="42"/>
  <c r="Q91" i="42"/>
  <c r="G91" i="42"/>
  <c r="P91" i="42" s="1"/>
  <c r="D91" i="42"/>
  <c r="Q90" i="42"/>
  <c r="G90" i="42"/>
  <c r="P90" i="42" s="1"/>
  <c r="D90" i="42"/>
  <c r="Q89" i="42"/>
  <c r="G89" i="42"/>
  <c r="P89" i="42" s="1"/>
  <c r="D89" i="42"/>
  <c r="Q88" i="42"/>
  <c r="G88" i="42"/>
  <c r="P88" i="42" s="1"/>
  <c r="D88" i="42"/>
  <c r="Q87" i="42"/>
  <c r="G87" i="42"/>
  <c r="P87" i="42" s="1"/>
  <c r="D87" i="42"/>
  <c r="Q86" i="42"/>
  <c r="G86" i="42"/>
  <c r="P86" i="42" s="1"/>
  <c r="D86" i="42"/>
  <c r="Q85" i="42"/>
  <c r="G85" i="42"/>
  <c r="P85" i="42" s="1"/>
  <c r="D85" i="42"/>
  <c r="Q84" i="42"/>
  <c r="G84" i="42"/>
  <c r="P84" i="42" s="1"/>
  <c r="D84" i="42"/>
  <c r="Q83" i="42"/>
  <c r="G83" i="42"/>
  <c r="P83" i="42" s="1"/>
  <c r="D83" i="42"/>
  <c r="Q82" i="42"/>
  <c r="G82" i="42"/>
  <c r="P82" i="42" s="1"/>
  <c r="D82" i="42"/>
  <c r="Q81" i="42"/>
  <c r="G81" i="42"/>
  <c r="P81" i="42" s="1"/>
  <c r="D81" i="42"/>
  <c r="Q80" i="42"/>
  <c r="G80" i="42"/>
  <c r="P80" i="42" s="1"/>
  <c r="D80" i="42"/>
  <c r="Q79" i="42"/>
  <c r="G79" i="42"/>
  <c r="P79" i="42" s="1"/>
  <c r="D79" i="42"/>
  <c r="Q78" i="42"/>
  <c r="G78" i="42"/>
  <c r="P78" i="42" s="1"/>
  <c r="D78" i="42"/>
  <c r="Q77" i="42"/>
  <c r="G77" i="42"/>
  <c r="P77" i="42" s="1"/>
  <c r="D77" i="42"/>
  <c r="Q76" i="42"/>
  <c r="G76" i="42"/>
  <c r="P76" i="42" s="1"/>
  <c r="D76" i="42"/>
  <c r="Q75" i="42"/>
  <c r="G75" i="42"/>
  <c r="P75" i="42" s="1"/>
  <c r="D75" i="42"/>
  <c r="Q74" i="42"/>
  <c r="G74" i="42"/>
  <c r="P74" i="42" s="1"/>
  <c r="D74" i="42"/>
  <c r="Q73" i="42"/>
  <c r="G73" i="42"/>
  <c r="P73" i="42" s="1"/>
  <c r="D73" i="42"/>
  <c r="Q72" i="42"/>
  <c r="G72" i="42"/>
  <c r="P72" i="42" s="1"/>
  <c r="D72" i="42"/>
  <c r="Q71" i="42"/>
  <c r="G71" i="42"/>
  <c r="P71" i="42" s="1"/>
  <c r="D71" i="42"/>
  <c r="Q70" i="42"/>
  <c r="G70" i="42"/>
  <c r="P70" i="42" s="1"/>
  <c r="D70" i="42"/>
  <c r="Q69" i="42"/>
  <c r="G69" i="42"/>
  <c r="P69" i="42" s="1"/>
  <c r="D69" i="42"/>
  <c r="Q68" i="42"/>
  <c r="G68" i="42"/>
  <c r="P68" i="42" s="1"/>
  <c r="D68" i="42"/>
  <c r="Q67" i="42"/>
  <c r="G67" i="42"/>
  <c r="P67" i="42" s="1"/>
  <c r="D67" i="42"/>
  <c r="Q66" i="42"/>
  <c r="G66" i="42"/>
  <c r="P66" i="42" s="1"/>
  <c r="D66" i="42"/>
  <c r="Q65" i="42"/>
  <c r="G65" i="42"/>
  <c r="P65" i="42" s="1"/>
  <c r="D65" i="42"/>
  <c r="Q64" i="42"/>
  <c r="G64" i="42"/>
  <c r="P64" i="42" s="1"/>
  <c r="D64" i="42"/>
  <c r="Q63" i="42"/>
  <c r="G63" i="42"/>
  <c r="P63" i="42" s="1"/>
  <c r="D63" i="42"/>
  <c r="Q62" i="42"/>
  <c r="G62" i="42"/>
  <c r="P62" i="42" s="1"/>
  <c r="D62" i="42"/>
  <c r="Q61" i="42"/>
  <c r="G61" i="42"/>
  <c r="P61" i="42" s="1"/>
  <c r="D61" i="42"/>
  <c r="Q60" i="42"/>
  <c r="G60" i="42"/>
  <c r="P60" i="42" s="1"/>
  <c r="D60" i="42"/>
  <c r="Q59" i="42"/>
  <c r="G59" i="42"/>
  <c r="P59" i="42" s="1"/>
  <c r="D59" i="42"/>
  <c r="Q58" i="42"/>
  <c r="G58" i="42"/>
  <c r="P58" i="42" s="1"/>
  <c r="D58" i="42"/>
  <c r="Q57" i="42"/>
  <c r="G57" i="42"/>
  <c r="P57" i="42" s="1"/>
  <c r="D57" i="42"/>
  <c r="Q56" i="42"/>
  <c r="G56" i="42"/>
  <c r="P56" i="42" s="1"/>
  <c r="D56" i="42"/>
  <c r="Q55" i="42"/>
  <c r="G55" i="42"/>
  <c r="P55" i="42" s="1"/>
  <c r="D55" i="42"/>
  <c r="Q54" i="42"/>
  <c r="G54" i="42"/>
  <c r="P54" i="42" s="1"/>
  <c r="D54" i="42"/>
  <c r="Q53" i="42"/>
  <c r="G53" i="42"/>
  <c r="P53" i="42" s="1"/>
  <c r="D53" i="42"/>
  <c r="Q52" i="42"/>
  <c r="G52" i="42"/>
  <c r="P52" i="42" s="1"/>
  <c r="D52" i="42"/>
  <c r="Q51" i="42"/>
  <c r="G51" i="42"/>
  <c r="P51" i="42" s="1"/>
  <c r="D51" i="42"/>
  <c r="Q50" i="42"/>
  <c r="G50" i="42"/>
  <c r="P50" i="42" s="1"/>
  <c r="D50" i="42"/>
  <c r="Q49" i="42"/>
  <c r="G49" i="42"/>
  <c r="P49" i="42" s="1"/>
  <c r="D49" i="42"/>
  <c r="Q48" i="42"/>
  <c r="G48" i="42"/>
  <c r="P48" i="42" s="1"/>
  <c r="D48" i="42"/>
  <c r="Q47" i="42"/>
  <c r="G47" i="42"/>
  <c r="P47" i="42" s="1"/>
  <c r="D47" i="42"/>
  <c r="Q46" i="42"/>
  <c r="G46" i="42"/>
  <c r="P46" i="42" s="1"/>
  <c r="D46" i="42"/>
  <c r="Q45" i="42"/>
  <c r="G45" i="42"/>
  <c r="P45" i="42" s="1"/>
  <c r="D45" i="42"/>
  <c r="Q44" i="42"/>
  <c r="G44" i="42"/>
  <c r="P44" i="42" s="1"/>
  <c r="D44" i="42"/>
  <c r="Q43" i="42"/>
  <c r="G43" i="42"/>
  <c r="P43" i="42" s="1"/>
  <c r="D43" i="42"/>
  <c r="Q42" i="42"/>
  <c r="G42" i="42"/>
  <c r="P42" i="42" s="1"/>
  <c r="D42" i="42"/>
  <c r="Q41" i="42"/>
  <c r="G41" i="42"/>
  <c r="P41" i="42" s="1"/>
  <c r="D41" i="42"/>
  <c r="Q40" i="42"/>
  <c r="G40" i="42"/>
  <c r="P40" i="42" s="1"/>
  <c r="D40" i="42"/>
  <c r="Q39" i="42"/>
  <c r="G39" i="42"/>
  <c r="P39" i="42" s="1"/>
  <c r="D39" i="42"/>
  <c r="Q38" i="42"/>
  <c r="G38" i="42"/>
  <c r="P38" i="42" s="1"/>
  <c r="D38" i="42"/>
  <c r="Q37" i="42"/>
  <c r="G37" i="42"/>
  <c r="P37" i="42" s="1"/>
  <c r="D37" i="42"/>
  <c r="Q36" i="42"/>
  <c r="G36" i="42"/>
  <c r="P36" i="42" s="1"/>
  <c r="D36" i="42"/>
  <c r="Q35" i="42"/>
  <c r="G35" i="42"/>
  <c r="P35" i="42" s="1"/>
  <c r="D35" i="42"/>
  <c r="Q34" i="42"/>
  <c r="G34" i="42"/>
  <c r="P34" i="42" s="1"/>
  <c r="D34" i="42"/>
  <c r="Q33" i="42"/>
  <c r="G33" i="42"/>
  <c r="P33" i="42" s="1"/>
  <c r="D33" i="42"/>
  <c r="Q32" i="42"/>
  <c r="G32" i="42"/>
  <c r="P32" i="42" s="1"/>
  <c r="D32" i="42"/>
  <c r="Q31" i="42"/>
  <c r="G31" i="42"/>
  <c r="P31" i="42" s="1"/>
  <c r="D31" i="42"/>
  <c r="Q30" i="42"/>
  <c r="G30" i="42"/>
  <c r="P30" i="42" s="1"/>
  <c r="D30" i="42"/>
  <c r="Q29" i="42"/>
  <c r="G29" i="42"/>
  <c r="P29" i="42" s="1"/>
  <c r="D29" i="42"/>
  <c r="Q28" i="42"/>
  <c r="G28" i="42"/>
  <c r="P28" i="42" s="1"/>
  <c r="D28" i="42"/>
  <c r="Q27" i="42"/>
  <c r="G27" i="42"/>
  <c r="P27" i="42" s="1"/>
  <c r="D27" i="42"/>
  <c r="Q26" i="42"/>
  <c r="G26" i="42"/>
  <c r="P26" i="42" s="1"/>
  <c r="D26" i="42"/>
  <c r="Q25" i="42"/>
  <c r="G25" i="42"/>
  <c r="P25" i="42" s="1"/>
  <c r="D25" i="42"/>
  <c r="Q24" i="42"/>
  <c r="G24" i="42"/>
  <c r="P24" i="42" s="1"/>
  <c r="D24" i="42"/>
  <c r="Q23" i="42"/>
  <c r="G23" i="42"/>
  <c r="P23" i="42" s="1"/>
  <c r="D23" i="42"/>
  <c r="Q22" i="42"/>
  <c r="G22" i="42"/>
  <c r="P22" i="42" s="1"/>
  <c r="D22" i="42"/>
  <c r="Q21" i="42"/>
  <c r="G21" i="42"/>
  <c r="P21" i="42" s="1"/>
  <c r="D21" i="42"/>
  <c r="Q20" i="42"/>
  <c r="G20" i="42"/>
  <c r="P20" i="42" s="1"/>
  <c r="D20" i="42"/>
  <c r="Q19" i="42"/>
  <c r="G19" i="42"/>
  <c r="P19" i="42" s="1"/>
  <c r="D19" i="42"/>
  <c r="Q18" i="42"/>
  <c r="G18" i="42"/>
  <c r="P18" i="42" s="1"/>
  <c r="D18" i="42"/>
  <c r="Q17" i="42"/>
  <c r="G17" i="42"/>
  <c r="P17" i="42" s="1"/>
  <c r="D17" i="42"/>
  <c r="Q16" i="42"/>
  <c r="G16" i="42"/>
  <c r="P16" i="42" s="1"/>
  <c r="D16" i="42"/>
  <c r="Q15" i="42"/>
  <c r="G15" i="42"/>
  <c r="P15" i="42" s="1"/>
  <c r="D15" i="42"/>
  <c r="Q14" i="42"/>
  <c r="G14" i="42"/>
  <c r="P14" i="42" s="1"/>
  <c r="D14" i="42"/>
  <c r="Q13" i="42"/>
  <c r="G13" i="42"/>
  <c r="P13" i="42" s="1"/>
  <c r="D13" i="42"/>
  <c r="Q12" i="42"/>
  <c r="G12" i="42"/>
  <c r="P12" i="42" s="1"/>
  <c r="D12" i="42"/>
  <c r="Q11" i="42"/>
  <c r="P11" i="42"/>
  <c r="O11" i="42"/>
  <c r="G11" i="42"/>
  <c r="D11" i="42"/>
  <c r="Q10" i="42"/>
  <c r="P10" i="42"/>
  <c r="G10" i="42"/>
  <c r="D10" i="42"/>
  <c r="Q9" i="42"/>
  <c r="O9" i="42"/>
  <c r="G9" i="42"/>
  <c r="P9" i="42" s="1"/>
  <c r="D9" i="42"/>
  <c r="Q8" i="42"/>
  <c r="G8" i="42"/>
  <c r="P8" i="42" s="1"/>
  <c r="D8" i="42"/>
  <c r="Q7" i="42"/>
  <c r="G7" i="42"/>
  <c r="P7" i="42" s="1"/>
  <c r="D7" i="42"/>
  <c r="Q6" i="42"/>
  <c r="G6" i="42"/>
  <c r="P6" i="42" s="1"/>
  <c r="D6" i="42"/>
  <c r="Q5" i="42"/>
  <c r="O5" i="42"/>
  <c r="G5" i="42"/>
  <c r="P5" i="42" s="1"/>
  <c r="D5" i="42"/>
  <c r="Q4" i="42"/>
  <c r="P4" i="42"/>
  <c r="G4" i="42"/>
  <c r="D4" i="42"/>
  <c r="Q203" i="41"/>
  <c r="P203" i="41"/>
  <c r="G203" i="41"/>
  <c r="D203" i="41"/>
  <c r="Q202" i="41"/>
  <c r="G202" i="41"/>
  <c r="P202" i="41" s="1"/>
  <c r="D202" i="41"/>
  <c r="Q201" i="41"/>
  <c r="G201" i="41"/>
  <c r="P201" i="41" s="1"/>
  <c r="D201" i="41"/>
  <c r="Q200" i="41"/>
  <c r="P200" i="41"/>
  <c r="G200" i="41"/>
  <c r="D200" i="41"/>
  <c r="Q199" i="41"/>
  <c r="G199" i="41"/>
  <c r="P199" i="41" s="1"/>
  <c r="D199" i="41"/>
  <c r="Q198" i="41"/>
  <c r="G198" i="41"/>
  <c r="P198" i="41" s="1"/>
  <c r="D198" i="41"/>
  <c r="Q197" i="41"/>
  <c r="P197" i="41"/>
  <c r="G197" i="41"/>
  <c r="D197" i="41"/>
  <c r="Q196" i="41"/>
  <c r="G196" i="41"/>
  <c r="P196" i="41" s="1"/>
  <c r="D196" i="41"/>
  <c r="Q195" i="41"/>
  <c r="G195" i="41"/>
  <c r="P195" i="41" s="1"/>
  <c r="D195" i="41"/>
  <c r="Q194" i="41"/>
  <c r="P194" i="41"/>
  <c r="G194" i="41"/>
  <c r="D194" i="41"/>
  <c r="Q193" i="41"/>
  <c r="G193" i="41"/>
  <c r="P193" i="41" s="1"/>
  <c r="D193" i="41"/>
  <c r="Q192" i="41"/>
  <c r="G192" i="41"/>
  <c r="P192" i="41" s="1"/>
  <c r="D192" i="41"/>
  <c r="Q191" i="41"/>
  <c r="P191" i="41"/>
  <c r="G191" i="41"/>
  <c r="D191" i="41"/>
  <c r="Q190" i="41"/>
  <c r="G190" i="41"/>
  <c r="P190" i="41" s="1"/>
  <c r="D190" i="41"/>
  <c r="Q189" i="41"/>
  <c r="G189" i="41"/>
  <c r="P189" i="41" s="1"/>
  <c r="D189" i="41"/>
  <c r="Q188" i="41"/>
  <c r="P188" i="41"/>
  <c r="G188" i="41"/>
  <c r="D188" i="41"/>
  <c r="Q187" i="41"/>
  <c r="G187" i="41"/>
  <c r="P187" i="41" s="1"/>
  <c r="D187" i="41"/>
  <c r="Q186" i="41"/>
  <c r="G186" i="41"/>
  <c r="P186" i="41" s="1"/>
  <c r="D186" i="41"/>
  <c r="Q185" i="41"/>
  <c r="P185" i="41"/>
  <c r="G185" i="41"/>
  <c r="D185" i="41"/>
  <c r="Q184" i="41"/>
  <c r="G184" i="41"/>
  <c r="P184" i="41" s="1"/>
  <c r="D184" i="41"/>
  <c r="Q183" i="41"/>
  <c r="G183" i="41"/>
  <c r="P183" i="41" s="1"/>
  <c r="D183" i="41"/>
  <c r="Q182" i="41"/>
  <c r="P182" i="41"/>
  <c r="G182" i="41"/>
  <c r="D182" i="41"/>
  <c r="Q181" i="41"/>
  <c r="G181" i="41"/>
  <c r="P181" i="41" s="1"/>
  <c r="D181" i="41"/>
  <c r="Q180" i="41"/>
  <c r="G180" i="41"/>
  <c r="P180" i="41" s="1"/>
  <c r="D180" i="41"/>
  <c r="Q179" i="41"/>
  <c r="P179" i="41"/>
  <c r="G179" i="41"/>
  <c r="D179" i="41"/>
  <c r="Q178" i="41"/>
  <c r="G178" i="41"/>
  <c r="P178" i="41" s="1"/>
  <c r="D178" i="41"/>
  <c r="Q177" i="41"/>
  <c r="G177" i="41"/>
  <c r="P177" i="41" s="1"/>
  <c r="D177" i="41"/>
  <c r="Q176" i="41"/>
  <c r="P176" i="41"/>
  <c r="G176" i="41"/>
  <c r="D176" i="41"/>
  <c r="Q175" i="41"/>
  <c r="G175" i="41"/>
  <c r="P175" i="41" s="1"/>
  <c r="D175" i="41"/>
  <c r="Q174" i="41"/>
  <c r="G174" i="41"/>
  <c r="P174" i="41" s="1"/>
  <c r="D174" i="41"/>
  <c r="Q173" i="41"/>
  <c r="P173" i="41"/>
  <c r="G173" i="41"/>
  <c r="D173" i="41"/>
  <c r="Q172" i="41"/>
  <c r="G172" i="41"/>
  <c r="P172" i="41" s="1"/>
  <c r="D172" i="41"/>
  <c r="Q171" i="41"/>
  <c r="G171" i="41"/>
  <c r="P171" i="41" s="1"/>
  <c r="D171" i="41"/>
  <c r="Q170" i="41"/>
  <c r="P170" i="41"/>
  <c r="G170" i="41"/>
  <c r="D170" i="41"/>
  <c r="Q169" i="41"/>
  <c r="G169" i="41"/>
  <c r="P169" i="41" s="1"/>
  <c r="D169" i="41"/>
  <c r="Q168" i="41"/>
  <c r="G168" i="41"/>
  <c r="P168" i="41" s="1"/>
  <c r="D168" i="41"/>
  <c r="Q167" i="41"/>
  <c r="P167" i="41"/>
  <c r="G167" i="41"/>
  <c r="D167" i="41"/>
  <c r="Q166" i="41"/>
  <c r="G166" i="41"/>
  <c r="P166" i="41" s="1"/>
  <c r="D166" i="41"/>
  <c r="Q165" i="41"/>
  <c r="G165" i="41"/>
  <c r="P165" i="41" s="1"/>
  <c r="D165" i="41"/>
  <c r="Q164" i="41"/>
  <c r="P164" i="41"/>
  <c r="G164" i="41"/>
  <c r="D164" i="41"/>
  <c r="Q163" i="41"/>
  <c r="G163" i="41"/>
  <c r="P163" i="41" s="1"/>
  <c r="D163" i="41"/>
  <c r="Q162" i="41"/>
  <c r="G162" i="41"/>
  <c r="P162" i="41" s="1"/>
  <c r="D162" i="41"/>
  <c r="Q161" i="41"/>
  <c r="P161" i="41"/>
  <c r="G161" i="41"/>
  <c r="D161" i="41"/>
  <c r="Q160" i="41"/>
  <c r="G160" i="41"/>
  <c r="P160" i="41" s="1"/>
  <c r="D160" i="41"/>
  <c r="Q159" i="41"/>
  <c r="G159" i="41"/>
  <c r="P159" i="41" s="1"/>
  <c r="D159" i="41"/>
  <c r="Q158" i="41"/>
  <c r="P158" i="41"/>
  <c r="G158" i="41"/>
  <c r="D158" i="41"/>
  <c r="Q157" i="41"/>
  <c r="G157" i="41"/>
  <c r="P157" i="41" s="1"/>
  <c r="D157" i="41"/>
  <c r="Q156" i="41"/>
  <c r="G156" i="41"/>
  <c r="P156" i="41" s="1"/>
  <c r="D156" i="41"/>
  <c r="Q155" i="41"/>
  <c r="P155" i="41"/>
  <c r="G155" i="41"/>
  <c r="D155" i="41"/>
  <c r="Q154" i="41"/>
  <c r="G154" i="41"/>
  <c r="P154" i="41" s="1"/>
  <c r="D154" i="41"/>
  <c r="Q153" i="41"/>
  <c r="G153" i="41"/>
  <c r="P153" i="41" s="1"/>
  <c r="D153" i="41"/>
  <c r="Q152" i="41"/>
  <c r="P152" i="41"/>
  <c r="G152" i="41"/>
  <c r="D152" i="41"/>
  <c r="Q151" i="41"/>
  <c r="G151" i="41"/>
  <c r="P151" i="41" s="1"/>
  <c r="D151" i="41"/>
  <c r="Q150" i="41"/>
  <c r="G150" i="41"/>
  <c r="P150" i="41" s="1"/>
  <c r="D150" i="41"/>
  <c r="Q149" i="41"/>
  <c r="P149" i="41"/>
  <c r="G149" i="41"/>
  <c r="D149" i="41"/>
  <c r="Q148" i="41"/>
  <c r="G148" i="41"/>
  <c r="P148" i="41" s="1"/>
  <c r="D148" i="41"/>
  <c r="Q147" i="41"/>
  <c r="G147" i="41"/>
  <c r="P147" i="41" s="1"/>
  <c r="D147" i="41"/>
  <c r="Q146" i="41"/>
  <c r="P146" i="41"/>
  <c r="G146" i="41"/>
  <c r="D146" i="41"/>
  <c r="Q145" i="41"/>
  <c r="G145" i="41"/>
  <c r="P145" i="41" s="1"/>
  <c r="D145" i="41"/>
  <c r="Q144" i="41"/>
  <c r="G144" i="41"/>
  <c r="P144" i="41" s="1"/>
  <c r="D144" i="41"/>
  <c r="Q143" i="41"/>
  <c r="P143" i="41"/>
  <c r="G143" i="41"/>
  <c r="D143" i="41"/>
  <c r="Q142" i="41"/>
  <c r="G142" i="41"/>
  <c r="P142" i="41" s="1"/>
  <c r="D142" i="41"/>
  <c r="Q141" i="41"/>
  <c r="G141" i="41"/>
  <c r="P141" i="41" s="1"/>
  <c r="D141" i="41"/>
  <c r="Q140" i="41"/>
  <c r="P140" i="41"/>
  <c r="G140" i="41"/>
  <c r="D140" i="41"/>
  <c r="Q139" i="41"/>
  <c r="G139" i="41"/>
  <c r="P139" i="41" s="1"/>
  <c r="D139" i="41"/>
  <c r="Q138" i="41"/>
  <c r="G138" i="41"/>
  <c r="P138" i="41" s="1"/>
  <c r="D138" i="41"/>
  <c r="Q137" i="41"/>
  <c r="P137" i="41"/>
  <c r="G137" i="41"/>
  <c r="D137" i="41"/>
  <c r="Q136" i="41"/>
  <c r="G136" i="41"/>
  <c r="P136" i="41" s="1"/>
  <c r="D136" i="41"/>
  <c r="Q135" i="41"/>
  <c r="G135" i="41"/>
  <c r="P135" i="41" s="1"/>
  <c r="D135" i="41"/>
  <c r="Q134" i="41"/>
  <c r="P134" i="41"/>
  <c r="G134" i="41"/>
  <c r="D134" i="41"/>
  <c r="Q133" i="41"/>
  <c r="G133" i="41"/>
  <c r="P133" i="41" s="1"/>
  <c r="D133" i="41"/>
  <c r="Q132" i="41"/>
  <c r="G132" i="41"/>
  <c r="P132" i="41" s="1"/>
  <c r="D132" i="41"/>
  <c r="Q131" i="41"/>
  <c r="P131" i="41"/>
  <c r="G131" i="41"/>
  <c r="D131" i="41"/>
  <c r="Q130" i="41"/>
  <c r="G130" i="41"/>
  <c r="P130" i="41" s="1"/>
  <c r="D130" i="41"/>
  <c r="Q129" i="41"/>
  <c r="G129" i="41"/>
  <c r="P129" i="41" s="1"/>
  <c r="D129" i="41"/>
  <c r="Q128" i="41"/>
  <c r="P128" i="41"/>
  <c r="G128" i="41"/>
  <c r="D128" i="41"/>
  <c r="Q127" i="41"/>
  <c r="G127" i="41"/>
  <c r="P127" i="41" s="1"/>
  <c r="D127" i="41"/>
  <c r="Q126" i="41"/>
  <c r="G126" i="41"/>
  <c r="P126" i="41" s="1"/>
  <c r="D126" i="41"/>
  <c r="Q125" i="41"/>
  <c r="P125" i="41"/>
  <c r="G125" i="41"/>
  <c r="D125" i="41"/>
  <c r="Q124" i="41"/>
  <c r="G124" i="41"/>
  <c r="P124" i="41" s="1"/>
  <c r="D124" i="41"/>
  <c r="Q123" i="41"/>
  <c r="G123" i="41"/>
  <c r="P123" i="41" s="1"/>
  <c r="D123" i="41"/>
  <c r="Q122" i="41"/>
  <c r="P122" i="41"/>
  <c r="G122" i="41"/>
  <c r="D122" i="41"/>
  <c r="Q121" i="41"/>
  <c r="G121" i="41"/>
  <c r="P121" i="41" s="1"/>
  <c r="D121" i="41"/>
  <c r="Q120" i="41"/>
  <c r="G120" i="41"/>
  <c r="P120" i="41" s="1"/>
  <c r="D120" i="41"/>
  <c r="Q119" i="41"/>
  <c r="P119" i="41"/>
  <c r="G119" i="41"/>
  <c r="D119" i="41"/>
  <c r="Q118" i="41"/>
  <c r="G118" i="41"/>
  <c r="P118" i="41" s="1"/>
  <c r="D118" i="41"/>
  <c r="Q117" i="41"/>
  <c r="G117" i="41"/>
  <c r="P117" i="41" s="1"/>
  <c r="D117" i="41"/>
  <c r="Q116" i="41"/>
  <c r="P116" i="41"/>
  <c r="G116" i="41"/>
  <c r="D116" i="41"/>
  <c r="Q115" i="41"/>
  <c r="G115" i="41"/>
  <c r="P115" i="41" s="1"/>
  <c r="D115" i="41"/>
  <c r="Q114" i="41"/>
  <c r="G114" i="41"/>
  <c r="P114" i="41" s="1"/>
  <c r="D114" i="41"/>
  <c r="Q113" i="41"/>
  <c r="P113" i="41"/>
  <c r="G113" i="41"/>
  <c r="D113" i="41"/>
  <c r="Q112" i="41"/>
  <c r="G112" i="41"/>
  <c r="P112" i="41" s="1"/>
  <c r="D112" i="41"/>
  <c r="Q111" i="41"/>
  <c r="G111" i="41"/>
  <c r="P111" i="41" s="1"/>
  <c r="D111" i="41"/>
  <c r="Q110" i="41"/>
  <c r="P110" i="41"/>
  <c r="G110" i="41"/>
  <c r="D110" i="41"/>
  <c r="Q109" i="41"/>
  <c r="G109" i="41"/>
  <c r="P109" i="41" s="1"/>
  <c r="D109" i="41"/>
  <c r="Q108" i="41"/>
  <c r="G108" i="41"/>
  <c r="P108" i="41" s="1"/>
  <c r="D108" i="41"/>
  <c r="Q107" i="41"/>
  <c r="P107" i="41"/>
  <c r="G107" i="41"/>
  <c r="D107" i="41"/>
  <c r="Q106" i="41"/>
  <c r="G106" i="41"/>
  <c r="P106" i="41" s="1"/>
  <c r="D106" i="41"/>
  <c r="Q105" i="41"/>
  <c r="G105" i="41"/>
  <c r="P105" i="41" s="1"/>
  <c r="D105" i="41"/>
  <c r="Q104" i="41"/>
  <c r="P104" i="41"/>
  <c r="G104" i="41"/>
  <c r="D104" i="41"/>
  <c r="Q103" i="41"/>
  <c r="G103" i="41"/>
  <c r="P103" i="41" s="1"/>
  <c r="D103" i="41"/>
  <c r="Q102" i="41"/>
  <c r="G102" i="41"/>
  <c r="P102" i="41" s="1"/>
  <c r="D102" i="41"/>
  <c r="Q101" i="41"/>
  <c r="P101" i="41"/>
  <c r="G101" i="41"/>
  <c r="D101" i="41"/>
  <c r="Q100" i="41"/>
  <c r="G100" i="41"/>
  <c r="P100" i="41" s="1"/>
  <c r="D100" i="41"/>
  <c r="Q99" i="41"/>
  <c r="G99" i="41"/>
  <c r="P99" i="41" s="1"/>
  <c r="D99" i="41"/>
  <c r="Q98" i="41"/>
  <c r="P98" i="41"/>
  <c r="G98" i="41"/>
  <c r="D98" i="41"/>
  <c r="Q97" i="41"/>
  <c r="G97" i="41"/>
  <c r="P97" i="41" s="1"/>
  <c r="D97" i="41"/>
  <c r="Q96" i="41"/>
  <c r="G96" i="41"/>
  <c r="P96" i="41" s="1"/>
  <c r="D96" i="41"/>
  <c r="Q95" i="41"/>
  <c r="P95" i="41"/>
  <c r="G95" i="41"/>
  <c r="D95" i="41"/>
  <c r="Q94" i="41"/>
  <c r="G94" i="41"/>
  <c r="P94" i="41" s="1"/>
  <c r="D94" i="41"/>
  <c r="Q93" i="41"/>
  <c r="G93" i="41"/>
  <c r="P93" i="41" s="1"/>
  <c r="D93" i="41"/>
  <c r="Q92" i="41"/>
  <c r="P92" i="41"/>
  <c r="G92" i="41"/>
  <c r="D92" i="41"/>
  <c r="Q91" i="41"/>
  <c r="G91" i="41"/>
  <c r="P91" i="41" s="1"/>
  <c r="D91" i="41"/>
  <c r="Q90" i="41"/>
  <c r="G90" i="41"/>
  <c r="P90" i="41" s="1"/>
  <c r="D90" i="41"/>
  <c r="Q89" i="41"/>
  <c r="P89" i="41"/>
  <c r="G89" i="41"/>
  <c r="D89" i="41"/>
  <c r="Q88" i="41"/>
  <c r="G88" i="41"/>
  <c r="P88" i="41" s="1"/>
  <c r="D88" i="41"/>
  <c r="Q87" i="41"/>
  <c r="G87" i="41"/>
  <c r="P87" i="41" s="1"/>
  <c r="D87" i="41"/>
  <c r="Q86" i="41"/>
  <c r="P86" i="41"/>
  <c r="G86" i="41"/>
  <c r="D86" i="41"/>
  <c r="Q85" i="41"/>
  <c r="G85" i="41"/>
  <c r="P85" i="41" s="1"/>
  <c r="D85" i="41"/>
  <c r="Q84" i="41"/>
  <c r="G84" i="41"/>
  <c r="P84" i="41" s="1"/>
  <c r="D84" i="41"/>
  <c r="Q83" i="41"/>
  <c r="P83" i="41"/>
  <c r="G83" i="41"/>
  <c r="D83" i="41"/>
  <c r="Q82" i="41"/>
  <c r="G82" i="41"/>
  <c r="P82" i="41" s="1"/>
  <c r="D82" i="41"/>
  <c r="Q81" i="41"/>
  <c r="G81" i="41"/>
  <c r="P81" i="41" s="1"/>
  <c r="D81" i="41"/>
  <c r="Q80" i="41"/>
  <c r="P80" i="41"/>
  <c r="G80" i="41"/>
  <c r="D80" i="41"/>
  <c r="Q79" i="41"/>
  <c r="G79" i="41"/>
  <c r="P79" i="41" s="1"/>
  <c r="D79" i="41"/>
  <c r="Q78" i="41"/>
  <c r="G78" i="41"/>
  <c r="P78" i="41" s="1"/>
  <c r="D78" i="41"/>
  <c r="Q77" i="41"/>
  <c r="P77" i="41"/>
  <c r="G77" i="41"/>
  <c r="D77" i="41"/>
  <c r="Q76" i="41"/>
  <c r="G76" i="41"/>
  <c r="P76" i="41" s="1"/>
  <c r="D76" i="41"/>
  <c r="Q75" i="41"/>
  <c r="G75" i="41"/>
  <c r="P75" i="41" s="1"/>
  <c r="D75" i="41"/>
  <c r="Q74" i="41"/>
  <c r="P74" i="41"/>
  <c r="G74" i="41"/>
  <c r="D74" i="41"/>
  <c r="Q73" i="41"/>
  <c r="G73" i="41"/>
  <c r="P73" i="41" s="1"/>
  <c r="D73" i="41"/>
  <c r="Q72" i="41"/>
  <c r="G72" i="41"/>
  <c r="P72" i="41" s="1"/>
  <c r="D72" i="41"/>
  <c r="Q71" i="41"/>
  <c r="P71" i="41"/>
  <c r="G71" i="41"/>
  <c r="D71" i="41"/>
  <c r="Q70" i="41"/>
  <c r="G70" i="41"/>
  <c r="P70" i="41" s="1"/>
  <c r="D70" i="41"/>
  <c r="Q69" i="41"/>
  <c r="G69" i="41"/>
  <c r="P69" i="41" s="1"/>
  <c r="D69" i="41"/>
  <c r="Q68" i="41"/>
  <c r="P68" i="41"/>
  <c r="G68" i="41"/>
  <c r="D68" i="41"/>
  <c r="Q67" i="41"/>
  <c r="G67" i="41"/>
  <c r="P67" i="41" s="1"/>
  <c r="D67" i="41"/>
  <c r="Q66" i="41"/>
  <c r="G66" i="41"/>
  <c r="P66" i="41" s="1"/>
  <c r="D66" i="41"/>
  <c r="Q65" i="41"/>
  <c r="P65" i="41"/>
  <c r="G65" i="41"/>
  <c r="D65" i="41"/>
  <c r="Q64" i="41"/>
  <c r="G64" i="41"/>
  <c r="P64" i="41" s="1"/>
  <c r="D64" i="41"/>
  <c r="Q63" i="41"/>
  <c r="G63" i="41"/>
  <c r="P63" i="41" s="1"/>
  <c r="D63" i="41"/>
  <c r="Q62" i="41"/>
  <c r="P62" i="41"/>
  <c r="G62" i="41"/>
  <c r="D62" i="41"/>
  <c r="Q61" i="41"/>
  <c r="G61" i="41"/>
  <c r="P61" i="41" s="1"/>
  <c r="D61" i="41"/>
  <c r="Q60" i="41"/>
  <c r="G60" i="41"/>
  <c r="P60" i="41" s="1"/>
  <c r="D60" i="41"/>
  <c r="Q59" i="41"/>
  <c r="P59" i="41"/>
  <c r="G59" i="41"/>
  <c r="D59" i="41"/>
  <c r="Q58" i="41"/>
  <c r="G58" i="41"/>
  <c r="P58" i="41" s="1"/>
  <c r="D58" i="41"/>
  <c r="Q57" i="41"/>
  <c r="G57" i="41"/>
  <c r="P57" i="41" s="1"/>
  <c r="D57" i="41"/>
  <c r="Q56" i="41"/>
  <c r="P56" i="41"/>
  <c r="G56" i="41"/>
  <c r="D56" i="41"/>
  <c r="Q55" i="41"/>
  <c r="G55" i="41"/>
  <c r="P55" i="41" s="1"/>
  <c r="D55" i="41"/>
  <c r="Q54" i="41"/>
  <c r="G54" i="41"/>
  <c r="P54" i="41" s="1"/>
  <c r="D54" i="41"/>
  <c r="Q53" i="41"/>
  <c r="P53" i="41"/>
  <c r="G53" i="41"/>
  <c r="D53" i="41"/>
  <c r="Q52" i="41"/>
  <c r="G52" i="41"/>
  <c r="P52" i="41" s="1"/>
  <c r="D52" i="41"/>
  <c r="Q51" i="41"/>
  <c r="G51" i="41"/>
  <c r="P51" i="41" s="1"/>
  <c r="D51" i="41"/>
  <c r="Q50" i="41"/>
  <c r="P50" i="41"/>
  <c r="G50" i="41"/>
  <c r="D50" i="41"/>
  <c r="Q49" i="41"/>
  <c r="G49" i="41"/>
  <c r="P49" i="41" s="1"/>
  <c r="D49" i="41"/>
  <c r="Q48" i="41"/>
  <c r="G48" i="41"/>
  <c r="P48" i="41" s="1"/>
  <c r="D48" i="41"/>
  <c r="Q47" i="41"/>
  <c r="P47" i="41"/>
  <c r="G47" i="41"/>
  <c r="D47" i="41"/>
  <c r="Q46" i="41"/>
  <c r="G46" i="41"/>
  <c r="P46" i="41" s="1"/>
  <c r="D46" i="41"/>
  <c r="Q45" i="41"/>
  <c r="G45" i="41"/>
  <c r="P45" i="41" s="1"/>
  <c r="D45" i="41"/>
  <c r="Q44" i="41"/>
  <c r="P44" i="41"/>
  <c r="G44" i="41"/>
  <c r="D44" i="41"/>
  <c r="Q43" i="41"/>
  <c r="G43" i="41"/>
  <c r="P43" i="41" s="1"/>
  <c r="D43" i="41"/>
  <c r="Q42" i="41"/>
  <c r="G42" i="41"/>
  <c r="P42" i="41" s="1"/>
  <c r="D42" i="41"/>
  <c r="Q41" i="41"/>
  <c r="P41" i="41"/>
  <c r="G41" i="41"/>
  <c r="D41" i="41"/>
  <c r="Q40" i="41"/>
  <c r="G40" i="41"/>
  <c r="P40" i="41" s="1"/>
  <c r="D40" i="41"/>
  <c r="Q39" i="41"/>
  <c r="G39" i="41"/>
  <c r="P39" i="41" s="1"/>
  <c r="D39" i="41"/>
  <c r="Q38" i="41"/>
  <c r="P38" i="41"/>
  <c r="G38" i="41"/>
  <c r="D38" i="41"/>
  <c r="Q37" i="41"/>
  <c r="G37" i="41"/>
  <c r="P37" i="41" s="1"/>
  <c r="D37" i="41"/>
  <c r="Q36" i="41"/>
  <c r="G36" i="41"/>
  <c r="P36" i="41" s="1"/>
  <c r="D36" i="41"/>
  <c r="Q35" i="41"/>
  <c r="P35" i="41"/>
  <c r="G35" i="41"/>
  <c r="D35" i="41"/>
  <c r="Q34" i="41"/>
  <c r="G34" i="41"/>
  <c r="P34" i="41" s="1"/>
  <c r="D34" i="41"/>
  <c r="Q33" i="41"/>
  <c r="G33" i="41"/>
  <c r="P33" i="41" s="1"/>
  <c r="D33" i="41"/>
  <c r="Q32" i="41"/>
  <c r="P32" i="41"/>
  <c r="G32" i="41"/>
  <c r="D32" i="41"/>
  <c r="Q31" i="41"/>
  <c r="G31" i="41"/>
  <c r="P31" i="41" s="1"/>
  <c r="D31" i="41"/>
  <c r="Q30" i="41"/>
  <c r="G30" i="41"/>
  <c r="P30" i="41" s="1"/>
  <c r="D30" i="41"/>
  <c r="Q29" i="41"/>
  <c r="P29" i="41"/>
  <c r="G29" i="41"/>
  <c r="D29" i="41"/>
  <c r="Q28" i="41"/>
  <c r="G28" i="41"/>
  <c r="P28" i="41" s="1"/>
  <c r="D28" i="41"/>
  <c r="Q27" i="41"/>
  <c r="G27" i="41"/>
  <c r="P27" i="41" s="1"/>
  <c r="D27" i="41"/>
  <c r="Q26" i="41"/>
  <c r="P26" i="41"/>
  <c r="G26" i="41"/>
  <c r="D26" i="41"/>
  <c r="Q25" i="41"/>
  <c r="G25" i="41"/>
  <c r="P25" i="41" s="1"/>
  <c r="D25" i="41"/>
  <c r="Q24" i="41"/>
  <c r="G24" i="41"/>
  <c r="P24" i="41" s="1"/>
  <c r="D24" i="41"/>
  <c r="Q23" i="41"/>
  <c r="P23" i="41"/>
  <c r="G23" i="41"/>
  <c r="D23" i="41"/>
  <c r="Q22" i="41"/>
  <c r="G22" i="41"/>
  <c r="P22" i="41" s="1"/>
  <c r="D22" i="41"/>
  <c r="Q21" i="41"/>
  <c r="G21" i="41"/>
  <c r="P21" i="41" s="1"/>
  <c r="D21" i="41"/>
  <c r="Q20" i="41"/>
  <c r="P20" i="41"/>
  <c r="G20" i="41"/>
  <c r="D20" i="41"/>
  <c r="Q19" i="41"/>
  <c r="G19" i="41"/>
  <c r="P19" i="41" s="1"/>
  <c r="D19" i="41"/>
  <c r="Q18" i="41"/>
  <c r="G18" i="41"/>
  <c r="P18" i="41" s="1"/>
  <c r="D18" i="41"/>
  <c r="Q17" i="41"/>
  <c r="P17" i="41"/>
  <c r="G17" i="41"/>
  <c r="D17" i="41"/>
  <c r="Q16" i="41"/>
  <c r="G16" i="41"/>
  <c r="P16" i="41" s="1"/>
  <c r="D16" i="41"/>
  <c r="Q15" i="41"/>
  <c r="G15" i="41"/>
  <c r="P15" i="41" s="1"/>
  <c r="D15" i="41"/>
  <c r="Q14" i="41"/>
  <c r="P14" i="41"/>
  <c r="G14" i="41"/>
  <c r="D14" i="41"/>
  <c r="Q13" i="41"/>
  <c r="G13" i="41"/>
  <c r="P13" i="41" s="1"/>
  <c r="D13" i="41"/>
  <c r="Q12" i="41"/>
  <c r="G12" i="41"/>
  <c r="P12" i="41" s="1"/>
  <c r="D12" i="41"/>
  <c r="Q11" i="41"/>
  <c r="P11" i="41"/>
  <c r="O11" i="41"/>
  <c r="G11" i="41"/>
  <c r="D11" i="41"/>
  <c r="Q10" i="41"/>
  <c r="G10" i="41"/>
  <c r="P10" i="41" s="1"/>
  <c r="D10" i="41"/>
  <c r="Q9" i="41"/>
  <c r="O9" i="41"/>
  <c r="G9" i="41"/>
  <c r="P9" i="41" s="1"/>
  <c r="D9" i="41"/>
  <c r="Q8" i="41"/>
  <c r="G8" i="41"/>
  <c r="P8" i="41" s="1"/>
  <c r="D8" i="41"/>
  <c r="Q7" i="41"/>
  <c r="G7" i="41"/>
  <c r="P7" i="41" s="1"/>
  <c r="D7" i="41"/>
  <c r="Q6" i="41"/>
  <c r="G6" i="41"/>
  <c r="P6" i="41" s="1"/>
  <c r="D6" i="41"/>
  <c r="Q5" i="41"/>
  <c r="P5" i="41"/>
  <c r="O5" i="41"/>
  <c r="G5" i="41"/>
  <c r="D5" i="41"/>
  <c r="Q4" i="41"/>
  <c r="P4" i="41"/>
  <c r="G4" i="41"/>
  <c r="D4" i="41"/>
  <c r="Q203" i="40"/>
  <c r="G203" i="40"/>
  <c r="P203" i="40" s="1"/>
  <c r="D203" i="40"/>
  <c r="Q202" i="40"/>
  <c r="G202" i="40"/>
  <c r="P202" i="40" s="1"/>
  <c r="D202" i="40"/>
  <c r="Q201" i="40"/>
  <c r="G201" i="40"/>
  <c r="P201" i="40" s="1"/>
  <c r="D201" i="40"/>
  <c r="Q200" i="40"/>
  <c r="G200" i="40"/>
  <c r="P200" i="40" s="1"/>
  <c r="D200" i="40"/>
  <c r="Q199" i="40"/>
  <c r="G199" i="40"/>
  <c r="P199" i="40" s="1"/>
  <c r="D199" i="40"/>
  <c r="Q198" i="40"/>
  <c r="G198" i="40"/>
  <c r="P198" i="40" s="1"/>
  <c r="D198" i="40"/>
  <c r="Q197" i="40"/>
  <c r="G197" i="40"/>
  <c r="P197" i="40" s="1"/>
  <c r="D197" i="40"/>
  <c r="Q196" i="40"/>
  <c r="G196" i="40"/>
  <c r="P196" i="40" s="1"/>
  <c r="D196" i="40"/>
  <c r="Q195" i="40"/>
  <c r="G195" i="40"/>
  <c r="P195" i="40" s="1"/>
  <c r="D195" i="40"/>
  <c r="Q194" i="40"/>
  <c r="G194" i="40"/>
  <c r="P194" i="40" s="1"/>
  <c r="D194" i="40"/>
  <c r="Q193" i="40"/>
  <c r="G193" i="40"/>
  <c r="P193" i="40" s="1"/>
  <c r="D193" i="40"/>
  <c r="Q192" i="40"/>
  <c r="G192" i="40"/>
  <c r="P192" i="40" s="1"/>
  <c r="D192" i="40"/>
  <c r="Q191" i="40"/>
  <c r="G191" i="40"/>
  <c r="P191" i="40" s="1"/>
  <c r="D191" i="40"/>
  <c r="Q190" i="40"/>
  <c r="G190" i="40"/>
  <c r="P190" i="40" s="1"/>
  <c r="D190" i="40"/>
  <c r="Q189" i="40"/>
  <c r="G189" i="40"/>
  <c r="P189" i="40" s="1"/>
  <c r="D189" i="40"/>
  <c r="Q188" i="40"/>
  <c r="G188" i="40"/>
  <c r="P188" i="40" s="1"/>
  <c r="D188" i="40"/>
  <c r="Q187" i="40"/>
  <c r="G187" i="40"/>
  <c r="P187" i="40" s="1"/>
  <c r="D187" i="40"/>
  <c r="Q186" i="40"/>
  <c r="G186" i="40"/>
  <c r="P186" i="40" s="1"/>
  <c r="D186" i="40"/>
  <c r="Q185" i="40"/>
  <c r="G185" i="40"/>
  <c r="P185" i="40" s="1"/>
  <c r="D185" i="40"/>
  <c r="Q184" i="40"/>
  <c r="G184" i="40"/>
  <c r="P184" i="40" s="1"/>
  <c r="D184" i="40"/>
  <c r="Q183" i="40"/>
  <c r="G183" i="40"/>
  <c r="P183" i="40" s="1"/>
  <c r="D183" i="40"/>
  <c r="Q182" i="40"/>
  <c r="G182" i="40"/>
  <c r="P182" i="40" s="1"/>
  <c r="D182" i="40"/>
  <c r="Q181" i="40"/>
  <c r="G181" i="40"/>
  <c r="P181" i="40" s="1"/>
  <c r="D181" i="40"/>
  <c r="Q180" i="40"/>
  <c r="G180" i="40"/>
  <c r="P180" i="40" s="1"/>
  <c r="D180" i="40"/>
  <c r="Q179" i="40"/>
  <c r="G179" i="40"/>
  <c r="P179" i="40" s="1"/>
  <c r="D179" i="40"/>
  <c r="Q178" i="40"/>
  <c r="G178" i="40"/>
  <c r="P178" i="40" s="1"/>
  <c r="D178" i="40"/>
  <c r="Q177" i="40"/>
  <c r="G177" i="40"/>
  <c r="P177" i="40" s="1"/>
  <c r="D177" i="40"/>
  <c r="Q176" i="40"/>
  <c r="G176" i="40"/>
  <c r="P176" i="40" s="1"/>
  <c r="D176" i="40"/>
  <c r="Q175" i="40"/>
  <c r="G175" i="40"/>
  <c r="P175" i="40" s="1"/>
  <c r="D175" i="40"/>
  <c r="Q174" i="40"/>
  <c r="G174" i="40"/>
  <c r="P174" i="40" s="1"/>
  <c r="D174" i="40"/>
  <c r="Q173" i="40"/>
  <c r="G173" i="40"/>
  <c r="P173" i="40" s="1"/>
  <c r="D173" i="40"/>
  <c r="Q172" i="40"/>
  <c r="G172" i="40"/>
  <c r="P172" i="40" s="1"/>
  <c r="D172" i="40"/>
  <c r="Q171" i="40"/>
  <c r="G171" i="40"/>
  <c r="P171" i="40" s="1"/>
  <c r="D171" i="40"/>
  <c r="Q170" i="40"/>
  <c r="G170" i="40"/>
  <c r="P170" i="40" s="1"/>
  <c r="D170" i="40"/>
  <c r="Q169" i="40"/>
  <c r="G169" i="40"/>
  <c r="P169" i="40" s="1"/>
  <c r="D169" i="40"/>
  <c r="Q168" i="40"/>
  <c r="G168" i="40"/>
  <c r="P168" i="40" s="1"/>
  <c r="D168" i="40"/>
  <c r="Q167" i="40"/>
  <c r="G167" i="40"/>
  <c r="P167" i="40" s="1"/>
  <c r="D167" i="40"/>
  <c r="Q166" i="40"/>
  <c r="G166" i="40"/>
  <c r="P166" i="40" s="1"/>
  <c r="D166" i="40"/>
  <c r="Q165" i="40"/>
  <c r="G165" i="40"/>
  <c r="P165" i="40" s="1"/>
  <c r="D165" i="40"/>
  <c r="Q164" i="40"/>
  <c r="G164" i="40"/>
  <c r="P164" i="40" s="1"/>
  <c r="D164" i="40"/>
  <c r="Q163" i="40"/>
  <c r="G163" i="40"/>
  <c r="P163" i="40" s="1"/>
  <c r="D163" i="40"/>
  <c r="Q162" i="40"/>
  <c r="G162" i="40"/>
  <c r="P162" i="40" s="1"/>
  <c r="D162" i="40"/>
  <c r="Q161" i="40"/>
  <c r="G161" i="40"/>
  <c r="P161" i="40" s="1"/>
  <c r="D161" i="40"/>
  <c r="Q160" i="40"/>
  <c r="G160" i="40"/>
  <c r="P160" i="40" s="1"/>
  <c r="D160" i="40"/>
  <c r="Q159" i="40"/>
  <c r="G159" i="40"/>
  <c r="P159" i="40" s="1"/>
  <c r="D159" i="40"/>
  <c r="Q158" i="40"/>
  <c r="G158" i="40"/>
  <c r="P158" i="40" s="1"/>
  <c r="D158" i="40"/>
  <c r="Q157" i="40"/>
  <c r="G157" i="40"/>
  <c r="P157" i="40" s="1"/>
  <c r="D157" i="40"/>
  <c r="Q156" i="40"/>
  <c r="G156" i="40"/>
  <c r="P156" i="40" s="1"/>
  <c r="D156" i="40"/>
  <c r="Q155" i="40"/>
  <c r="G155" i="40"/>
  <c r="P155" i="40" s="1"/>
  <c r="D155" i="40"/>
  <c r="Q154" i="40"/>
  <c r="G154" i="40"/>
  <c r="P154" i="40" s="1"/>
  <c r="D154" i="40"/>
  <c r="Q153" i="40"/>
  <c r="G153" i="40"/>
  <c r="P153" i="40" s="1"/>
  <c r="D153" i="40"/>
  <c r="Q152" i="40"/>
  <c r="G152" i="40"/>
  <c r="P152" i="40" s="1"/>
  <c r="D152" i="40"/>
  <c r="Q151" i="40"/>
  <c r="G151" i="40"/>
  <c r="P151" i="40" s="1"/>
  <c r="D151" i="40"/>
  <c r="Q150" i="40"/>
  <c r="G150" i="40"/>
  <c r="P150" i="40" s="1"/>
  <c r="D150" i="40"/>
  <c r="Q149" i="40"/>
  <c r="G149" i="40"/>
  <c r="P149" i="40" s="1"/>
  <c r="D149" i="40"/>
  <c r="Q148" i="40"/>
  <c r="G148" i="40"/>
  <c r="P148" i="40" s="1"/>
  <c r="D148" i="40"/>
  <c r="Q147" i="40"/>
  <c r="G147" i="40"/>
  <c r="P147" i="40" s="1"/>
  <c r="D147" i="40"/>
  <c r="Q146" i="40"/>
  <c r="G146" i="40"/>
  <c r="P146" i="40" s="1"/>
  <c r="D146" i="40"/>
  <c r="Q145" i="40"/>
  <c r="G145" i="40"/>
  <c r="P145" i="40" s="1"/>
  <c r="D145" i="40"/>
  <c r="Q144" i="40"/>
  <c r="G144" i="40"/>
  <c r="P144" i="40" s="1"/>
  <c r="D144" i="40"/>
  <c r="Q143" i="40"/>
  <c r="G143" i="40"/>
  <c r="P143" i="40" s="1"/>
  <c r="D143" i="40"/>
  <c r="Q142" i="40"/>
  <c r="G142" i="40"/>
  <c r="P142" i="40" s="1"/>
  <c r="D142" i="40"/>
  <c r="Q141" i="40"/>
  <c r="G141" i="40"/>
  <c r="P141" i="40" s="1"/>
  <c r="D141" i="40"/>
  <c r="Q140" i="40"/>
  <c r="G140" i="40"/>
  <c r="P140" i="40" s="1"/>
  <c r="D140" i="40"/>
  <c r="Q139" i="40"/>
  <c r="G139" i="40"/>
  <c r="P139" i="40" s="1"/>
  <c r="D139" i="40"/>
  <c r="Q138" i="40"/>
  <c r="G138" i="40"/>
  <c r="P138" i="40" s="1"/>
  <c r="D138" i="40"/>
  <c r="Q137" i="40"/>
  <c r="G137" i="40"/>
  <c r="P137" i="40" s="1"/>
  <c r="D137" i="40"/>
  <c r="Q136" i="40"/>
  <c r="G136" i="40"/>
  <c r="P136" i="40" s="1"/>
  <c r="D136" i="40"/>
  <c r="Q135" i="40"/>
  <c r="G135" i="40"/>
  <c r="P135" i="40" s="1"/>
  <c r="D135" i="40"/>
  <c r="Q134" i="40"/>
  <c r="G134" i="40"/>
  <c r="P134" i="40" s="1"/>
  <c r="D134" i="40"/>
  <c r="Q133" i="40"/>
  <c r="G133" i="40"/>
  <c r="P133" i="40" s="1"/>
  <c r="D133" i="40"/>
  <c r="Q132" i="40"/>
  <c r="G132" i="40"/>
  <c r="P132" i="40" s="1"/>
  <c r="D132" i="40"/>
  <c r="Q131" i="40"/>
  <c r="G131" i="40"/>
  <c r="P131" i="40" s="1"/>
  <c r="D131" i="40"/>
  <c r="Q130" i="40"/>
  <c r="G130" i="40"/>
  <c r="P130" i="40" s="1"/>
  <c r="D130" i="40"/>
  <c r="Q129" i="40"/>
  <c r="G129" i="40"/>
  <c r="P129" i="40" s="1"/>
  <c r="D129" i="40"/>
  <c r="Q128" i="40"/>
  <c r="G128" i="40"/>
  <c r="P128" i="40" s="1"/>
  <c r="D128" i="40"/>
  <c r="Q127" i="40"/>
  <c r="G127" i="40"/>
  <c r="P127" i="40" s="1"/>
  <c r="D127" i="40"/>
  <c r="Q126" i="40"/>
  <c r="G126" i="40"/>
  <c r="P126" i="40" s="1"/>
  <c r="D126" i="40"/>
  <c r="Q125" i="40"/>
  <c r="G125" i="40"/>
  <c r="P125" i="40" s="1"/>
  <c r="D125" i="40"/>
  <c r="Q124" i="40"/>
  <c r="G124" i="40"/>
  <c r="P124" i="40" s="1"/>
  <c r="D124" i="40"/>
  <c r="Q123" i="40"/>
  <c r="G123" i="40"/>
  <c r="P123" i="40" s="1"/>
  <c r="D123" i="40"/>
  <c r="Q122" i="40"/>
  <c r="G122" i="40"/>
  <c r="P122" i="40" s="1"/>
  <c r="D122" i="40"/>
  <c r="Q121" i="40"/>
  <c r="G121" i="40"/>
  <c r="P121" i="40" s="1"/>
  <c r="D121" i="40"/>
  <c r="Q120" i="40"/>
  <c r="G120" i="40"/>
  <c r="P120" i="40" s="1"/>
  <c r="D120" i="40"/>
  <c r="Q119" i="40"/>
  <c r="G119" i="40"/>
  <c r="P119" i="40" s="1"/>
  <c r="D119" i="40"/>
  <c r="Q118" i="40"/>
  <c r="G118" i="40"/>
  <c r="P118" i="40" s="1"/>
  <c r="D118" i="40"/>
  <c r="Q117" i="40"/>
  <c r="G117" i="40"/>
  <c r="P117" i="40" s="1"/>
  <c r="D117" i="40"/>
  <c r="Q116" i="40"/>
  <c r="G116" i="40"/>
  <c r="P116" i="40" s="1"/>
  <c r="D116" i="40"/>
  <c r="Q115" i="40"/>
  <c r="G115" i="40"/>
  <c r="P115" i="40" s="1"/>
  <c r="D115" i="40"/>
  <c r="Q114" i="40"/>
  <c r="G114" i="40"/>
  <c r="P114" i="40" s="1"/>
  <c r="D114" i="40"/>
  <c r="Q113" i="40"/>
  <c r="G113" i="40"/>
  <c r="P113" i="40" s="1"/>
  <c r="D113" i="40"/>
  <c r="Q112" i="40"/>
  <c r="G112" i="40"/>
  <c r="P112" i="40" s="1"/>
  <c r="D112" i="40"/>
  <c r="Q111" i="40"/>
  <c r="G111" i="40"/>
  <c r="P111" i="40" s="1"/>
  <c r="D111" i="40"/>
  <c r="Q110" i="40"/>
  <c r="G110" i="40"/>
  <c r="P110" i="40" s="1"/>
  <c r="D110" i="40"/>
  <c r="Q109" i="40"/>
  <c r="G109" i="40"/>
  <c r="P109" i="40" s="1"/>
  <c r="D109" i="40"/>
  <c r="Q108" i="40"/>
  <c r="G108" i="40"/>
  <c r="P108" i="40" s="1"/>
  <c r="D108" i="40"/>
  <c r="Q107" i="40"/>
  <c r="G107" i="40"/>
  <c r="P107" i="40" s="1"/>
  <c r="D107" i="40"/>
  <c r="Q106" i="40"/>
  <c r="G106" i="40"/>
  <c r="P106" i="40" s="1"/>
  <c r="D106" i="40"/>
  <c r="Q105" i="40"/>
  <c r="G105" i="40"/>
  <c r="P105" i="40" s="1"/>
  <c r="D105" i="40"/>
  <c r="Q104" i="40"/>
  <c r="G104" i="40"/>
  <c r="P104" i="40" s="1"/>
  <c r="D104" i="40"/>
  <c r="Q103" i="40"/>
  <c r="G103" i="40"/>
  <c r="P103" i="40" s="1"/>
  <c r="D103" i="40"/>
  <c r="Q102" i="40"/>
  <c r="G102" i="40"/>
  <c r="P102" i="40" s="1"/>
  <c r="D102" i="40"/>
  <c r="Q101" i="40"/>
  <c r="G101" i="40"/>
  <c r="P101" i="40" s="1"/>
  <c r="D101" i="40"/>
  <c r="Q100" i="40"/>
  <c r="G100" i="40"/>
  <c r="P100" i="40" s="1"/>
  <c r="D100" i="40"/>
  <c r="Q99" i="40"/>
  <c r="G99" i="40"/>
  <c r="P99" i="40" s="1"/>
  <c r="D99" i="40"/>
  <c r="Q98" i="40"/>
  <c r="G98" i="40"/>
  <c r="P98" i="40" s="1"/>
  <c r="D98" i="40"/>
  <c r="Q97" i="40"/>
  <c r="G97" i="40"/>
  <c r="P97" i="40" s="1"/>
  <c r="D97" i="40"/>
  <c r="Q96" i="40"/>
  <c r="G96" i="40"/>
  <c r="P96" i="40" s="1"/>
  <c r="D96" i="40"/>
  <c r="Q95" i="40"/>
  <c r="G95" i="40"/>
  <c r="P95" i="40" s="1"/>
  <c r="D95" i="40"/>
  <c r="Q94" i="40"/>
  <c r="G94" i="40"/>
  <c r="P94" i="40" s="1"/>
  <c r="D94" i="40"/>
  <c r="Q93" i="40"/>
  <c r="G93" i="40"/>
  <c r="P93" i="40" s="1"/>
  <c r="D93" i="40"/>
  <c r="Q92" i="40"/>
  <c r="G92" i="40"/>
  <c r="P92" i="40" s="1"/>
  <c r="D92" i="40"/>
  <c r="Q91" i="40"/>
  <c r="G91" i="40"/>
  <c r="P91" i="40" s="1"/>
  <c r="D91" i="40"/>
  <c r="Q90" i="40"/>
  <c r="G90" i="40"/>
  <c r="P90" i="40" s="1"/>
  <c r="D90" i="40"/>
  <c r="Q89" i="40"/>
  <c r="G89" i="40"/>
  <c r="P89" i="40" s="1"/>
  <c r="D89" i="40"/>
  <c r="Q88" i="40"/>
  <c r="G88" i="40"/>
  <c r="P88" i="40" s="1"/>
  <c r="D88" i="40"/>
  <c r="Q87" i="40"/>
  <c r="G87" i="40"/>
  <c r="P87" i="40" s="1"/>
  <c r="D87" i="40"/>
  <c r="Q86" i="40"/>
  <c r="G86" i="40"/>
  <c r="P86" i="40" s="1"/>
  <c r="D86" i="40"/>
  <c r="Q85" i="40"/>
  <c r="G85" i="40"/>
  <c r="P85" i="40" s="1"/>
  <c r="D85" i="40"/>
  <c r="Q84" i="40"/>
  <c r="G84" i="40"/>
  <c r="P84" i="40" s="1"/>
  <c r="D84" i="40"/>
  <c r="Q83" i="40"/>
  <c r="G83" i="40"/>
  <c r="P83" i="40" s="1"/>
  <c r="D83" i="40"/>
  <c r="Q82" i="40"/>
  <c r="G82" i="40"/>
  <c r="P82" i="40" s="1"/>
  <c r="D82" i="40"/>
  <c r="Q81" i="40"/>
  <c r="G81" i="40"/>
  <c r="P81" i="40" s="1"/>
  <c r="D81" i="40"/>
  <c r="Q80" i="40"/>
  <c r="G80" i="40"/>
  <c r="P80" i="40" s="1"/>
  <c r="D80" i="40"/>
  <c r="Q79" i="40"/>
  <c r="G79" i="40"/>
  <c r="P79" i="40" s="1"/>
  <c r="D79" i="40"/>
  <c r="Q78" i="40"/>
  <c r="G78" i="40"/>
  <c r="P78" i="40" s="1"/>
  <c r="D78" i="40"/>
  <c r="Q77" i="40"/>
  <c r="G77" i="40"/>
  <c r="P77" i="40" s="1"/>
  <c r="D77" i="40"/>
  <c r="Q76" i="40"/>
  <c r="G76" i="40"/>
  <c r="P76" i="40" s="1"/>
  <c r="D76" i="40"/>
  <c r="Q75" i="40"/>
  <c r="G75" i="40"/>
  <c r="P75" i="40" s="1"/>
  <c r="D75" i="40"/>
  <c r="Q74" i="40"/>
  <c r="G74" i="40"/>
  <c r="P74" i="40" s="1"/>
  <c r="D74" i="40"/>
  <c r="Q73" i="40"/>
  <c r="G73" i="40"/>
  <c r="P73" i="40" s="1"/>
  <c r="D73" i="40"/>
  <c r="Q72" i="40"/>
  <c r="G72" i="40"/>
  <c r="P72" i="40" s="1"/>
  <c r="D72" i="40"/>
  <c r="Q71" i="40"/>
  <c r="G71" i="40"/>
  <c r="P71" i="40" s="1"/>
  <c r="D71" i="40"/>
  <c r="Q70" i="40"/>
  <c r="G70" i="40"/>
  <c r="P70" i="40" s="1"/>
  <c r="D70" i="40"/>
  <c r="Q69" i="40"/>
  <c r="G69" i="40"/>
  <c r="P69" i="40" s="1"/>
  <c r="D69" i="40"/>
  <c r="Q68" i="40"/>
  <c r="G68" i="40"/>
  <c r="P68" i="40" s="1"/>
  <c r="D68" i="40"/>
  <c r="Q67" i="40"/>
  <c r="G67" i="40"/>
  <c r="P67" i="40" s="1"/>
  <c r="D67" i="40"/>
  <c r="Q66" i="40"/>
  <c r="G66" i="40"/>
  <c r="P66" i="40" s="1"/>
  <c r="D66" i="40"/>
  <c r="Q65" i="40"/>
  <c r="G65" i="40"/>
  <c r="P65" i="40" s="1"/>
  <c r="D65" i="40"/>
  <c r="Q64" i="40"/>
  <c r="G64" i="40"/>
  <c r="P64" i="40" s="1"/>
  <c r="D64" i="40"/>
  <c r="Q63" i="40"/>
  <c r="G63" i="40"/>
  <c r="P63" i="40" s="1"/>
  <c r="D63" i="40"/>
  <c r="Q62" i="40"/>
  <c r="G62" i="40"/>
  <c r="P62" i="40" s="1"/>
  <c r="D62" i="40"/>
  <c r="Q61" i="40"/>
  <c r="G61" i="40"/>
  <c r="P61" i="40" s="1"/>
  <c r="D61" i="40"/>
  <c r="Q60" i="40"/>
  <c r="G60" i="40"/>
  <c r="P60" i="40" s="1"/>
  <c r="D60" i="40"/>
  <c r="Q59" i="40"/>
  <c r="G59" i="40"/>
  <c r="P59" i="40" s="1"/>
  <c r="D59" i="40"/>
  <c r="Q58" i="40"/>
  <c r="G58" i="40"/>
  <c r="P58" i="40" s="1"/>
  <c r="D58" i="40"/>
  <c r="Q57" i="40"/>
  <c r="G57" i="40"/>
  <c r="P57" i="40" s="1"/>
  <c r="D57" i="40"/>
  <c r="Q56" i="40"/>
  <c r="G56" i="40"/>
  <c r="P56" i="40" s="1"/>
  <c r="D56" i="40"/>
  <c r="Q55" i="40"/>
  <c r="G55" i="40"/>
  <c r="P55" i="40" s="1"/>
  <c r="D55" i="40"/>
  <c r="Q54" i="40"/>
  <c r="G54" i="40"/>
  <c r="P54" i="40" s="1"/>
  <c r="D54" i="40"/>
  <c r="Q53" i="40"/>
  <c r="G53" i="40"/>
  <c r="P53" i="40" s="1"/>
  <c r="D53" i="40"/>
  <c r="Q52" i="40"/>
  <c r="G52" i="40"/>
  <c r="P52" i="40" s="1"/>
  <c r="D52" i="40"/>
  <c r="Q51" i="40"/>
  <c r="G51" i="40"/>
  <c r="P51" i="40" s="1"/>
  <c r="D51" i="40"/>
  <c r="Q50" i="40"/>
  <c r="G50" i="40"/>
  <c r="P50" i="40" s="1"/>
  <c r="D50" i="40"/>
  <c r="Q49" i="40"/>
  <c r="G49" i="40"/>
  <c r="P49" i="40" s="1"/>
  <c r="D49" i="40"/>
  <c r="Q48" i="40"/>
  <c r="G48" i="40"/>
  <c r="P48" i="40" s="1"/>
  <c r="D48" i="40"/>
  <c r="Q47" i="40"/>
  <c r="G47" i="40"/>
  <c r="P47" i="40" s="1"/>
  <c r="D47" i="40"/>
  <c r="Q46" i="40"/>
  <c r="G46" i="40"/>
  <c r="P46" i="40" s="1"/>
  <c r="D46" i="40"/>
  <c r="Q45" i="40"/>
  <c r="G45" i="40"/>
  <c r="P45" i="40" s="1"/>
  <c r="D45" i="40"/>
  <c r="Q44" i="40"/>
  <c r="G44" i="40"/>
  <c r="P44" i="40" s="1"/>
  <c r="D44" i="40"/>
  <c r="Q43" i="40"/>
  <c r="G43" i="40"/>
  <c r="P43" i="40" s="1"/>
  <c r="D43" i="40"/>
  <c r="Q42" i="40"/>
  <c r="G42" i="40"/>
  <c r="P42" i="40" s="1"/>
  <c r="D42" i="40"/>
  <c r="Q41" i="40"/>
  <c r="G41" i="40"/>
  <c r="P41" i="40" s="1"/>
  <c r="D41" i="40"/>
  <c r="Q40" i="40"/>
  <c r="G40" i="40"/>
  <c r="P40" i="40" s="1"/>
  <c r="D40" i="40"/>
  <c r="Q39" i="40"/>
  <c r="G39" i="40"/>
  <c r="P39" i="40" s="1"/>
  <c r="D39" i="40"/>
  <c r="Q38" i="40"/>
  <c r="G38" i="40"/>
  <c r="P38" i="40" s="1"/>
  <c r="D38" i="40"/>
  <c r="Q37" i="40"/>
  <c r="G37" i="40"/>
  <c r="P37" i="40" s="1"/>
  <c r="D37" i="40"/>
  <c r="Q36" i="40"/>
  <c r="G36" i="40"/>
  <c r="P36" i="40" s="1"/>
  <c r="D36" i="40"/>
  <c r="Q35" i="40"/>
  <c r="G35" i="40"/>
  <c r="P35" i="40" s="1"/>
  <c r="D35" i="40"/>
  <c r="Q34" i="40"/>
  <c r="G34" i="40"/>
  <c r="P34" i="40" s="1"/>
  <c r="D34" i="40"/>
  <c r="Q33" i="40"/>
  <c r="G33" i="40"/>
  <c r="P33" i="40" s="1"/>
  <c r="D33" i="40"/>
  <c r="Q32" i="40"/>
  <c r="G32" i="40"/>
  <c r="P32" i="40" s="1"/>
  <c r="D32" i="40"/>
  <c r="Q31" i="40"/>
  <c r="G31" i="40"/>
  <c r="P31" i="40" s="1"/>
  <c r="D31" i="40"/>
  <c r="Q30" i="40"/>
  <c r="G30" i="40"/>
  <c r="P30" i="40" s="1"/>
  <c r="D30" i="40"/>
  <c r="Q29" i="40"/>
  <c r="G29" i="40"/>
  <c r="P29" i="40" s="1"/>
  <c r="D29" i="40"/>
  <c r="Q28" i="40"/>
  <c r="G28" i="40"/>
  <c r="P28" i="40" s="1"/>
  <c r="D28" i="40"/>
  <c r="Q27" i="40"/>
  <c r="G27" i="40"/>
  <c r="P27" i="40" s="1"/>
  <c r="D27" i="40"/>
  <c r="Q26" i="40"/>
  <c r="G26" i="40"/>
  <c r="P26" i="40" s="1"/>
  <c r="D26" i="40"/>
  <c r="Q25" i="40"/>
  <c r="G25" i="40"/>
  <c r="P25" i="40" s="1"/>
  <c r="D25" i="40"/>
  <c r="Q24" i="40"/>
  <c r="G24" i="40"/>
  <c r="P24" i="40" s="1"/>
  <c r="D24" i="40"/>
  <c r="Q23" i="40"/>
  <c r="G23" i="40"/>
  <c r="P23" i="40" s="1"/>
  <c r="D23" i="40"/>
  <c r="Q22" i="40"/>
  <c r="G22" i="40"/>
  <c r="P22" i="40" s="1"/>
  <c r="D22" i="40"/>
  <c r="Q21" i="40"/>
  <c r="G21" i="40"/>
  <c r="P21" i="40" s="1"/>
  <c r="D21" i="40"/>
  <c r="Q20" i="40"/>
  <c r="G20" i="40"/>
  <c r="P20" i="40" s="1"/>
  <c r="D20" i="40"/>
  <c r="Q19" i="40"/>
  <c r="G19" i="40"/>
  <c r="P19" i="40" s="1"/>
  <c r="D19" i="40"/>
  <c r="Q18" i="40"/>
  <c r="G18" i="40"/>
  <c r="P18" i="40" s="1"/>
  <c r="D18" i="40"/>
  <c r="Q17" i="40"/>
  <c r="G17" i="40"/>
  <c r="P17" i="40" s="1"/>
  <c r="D17" i="40"/>
  <c r="Q16" i="40"/>
  <c r="G16" i="40"/>
  <c r="P16" i="40" s="1"/>
  <c r="D16" i="40"/>
  <c r="Q15" i="40"/>
  <c r="G15" i="40"/>
  <c r="P15" i="40" s="1"/>
  <c r="D15" i="40"/>
  <c r="Q14" i="40"/>
  <c r="G14" i="40"/>
  <c r="P14" i="40" s="1"/>
  <c r="D14" i="40"/>
  <c r="Q13" i="40"/>
  <c r="G13" i="40"/>
  <c r="P13" i="40" s="1"/>
  <c r="D13" i="40"/>
  <c r="Q12" i="40"/>
  <c r="G12" i="40"/>
  <c r="P12" i="40" s="1"/>
  <c r="D12" i="40"/>
  <c r="Q11" i="40"/>
  <c r="O11" i="40"/>
  <c r="G11" i="40"/>
  <c r="P11" i="40" s="1"/>
  <c r="D11" i="40"/>
  <c r="Q10" i="40"/>
  <c r="P10" i="40"/>
  <c r="G10" i="40"/>
  <c r="D10" i="40"/>
  <c r="Q9" i="40"/>
  <c r="O9" i="40"/>
  <c r="G9" i="40"/>
  <c r="P9" i="40" s="1"/>
  <c r="D9" i="40"/>
  <c r="Q8" i="40"/>
  <c r="G8" i="40"/>
  <c r="P8" i="40" s="1"/>
  <c r="D8" i="40"/>
  <c r="Q7" i="40"/>
  <c r="G7" i="40"/>
  <c r="P7" i="40" s="1"/>
  <c r="D7" i="40"/>
  <c r="Q6" i="40"/>
  <c r="G6" i="40"/>
  <c r="P6" i="40" s="1"/>
  <c r="D6" i="40"/>
  <c r="Q5" i="40"/>
  <c r="P5" i="40"/>
  <c r="O5" i="40"/>
  <c r="G5" i="40"/>
  <c r="D5" i="40"/>
  <c r="Q4" i="40"/>
  <c r="P4" i="40"/>
  <c r="G4" i="40"/>
  <c r="D4" i="40"/>
  <c r="Q203" i="39"/>
  <c r="P203" i="39"/>
  <c r="G203" i="39"/>
  <c r="D203" i="39"/>
  <c r="Q202" i="39"/>
  <c r="P202" i="39"/>
  <c r="G202" i="39"/>
  <c r="D202" i="39"/>
  <c r="Q201" i="39"/>
  <c r="G201" i="39"/>
  <c r="P201" i="39" s="1"/>
  <c r="D201" i="39"/>
  <c r="Q200" i="39"/>
  <c r="P200" i="39"/>
  <c r="G200" i="39"/>
  <c r="D200" i="39"/>
  <c r="Q199" i="39"/>
  <c r="P199" i="39"/>
  <c r="G199" i="39"/>
  <c r="D199" i="39"/>
  <c r="Q198" i="39"/>
  <c r="G198" i="39"/>
  <c r="P198" i="39" s="1"/>
  <c r="D198" i="39"/>
  <c r="Q197" i="39"/>
  <c r="P197" i="39"/>
  <c r="G197" i="39"/>
  <c r="D197" i="39"/>
  <c r="Q196" i="39"/>
  <c r="P196" i="39"/>
  <c r="G196" i="39"/>
  <c r="D196" i="39"/>
  <c r="Q195" i="39"/>
  <c r="G195" i="39"/>
  <c r="P195" i="39" s="1"/>
  <c r="D195" i="39"/>
  <c r="Q194" i="39"/>
  <c r="P194" i="39"/>
  <c r="G194" i="39"/>
  <c r="D194" i="39"/>
  <c r="Q193" i="39"/>
  <c r="P193" i="39"/>
  <c r="G193" i="39"/>
  <c r="D193" i="39"/>
  <c r="Q192" i="39"/>
  <c r="G192" i="39"/>
  <c r="P192" i="39" s="1"/>
  <c r="D192" i="39"/>
  <c r="Q191" i="39"/>
  <c r="P191" i="39"/>
  <c r="G191" i="39"/>
  <c r="D191" i="39"/>
  <c r="Q190" i="39"/>
  <c r="P190" i="39"/>
  <c r="G190" i="39"/>
  <c r="D190" i="39"/>
  <c r="Q189" i="39"/>
  <c r="G189" i="39"/>
  <c r="P189" i="39" s="1"/>
  <c r="D189" i="39"/>
  <c r="Q188" i="39"/>
  <c r="P188" i="39"/>
  <c r="G188" i="39"/>
  <c r="D188" i="39"/>
  <c r="Q187" i="39"/>
  <c r="P187" i="39"/>
  <c r="G187" i="39"/>
  <c r="D187" i="39"/>
  <c r="Q186" i="39"/>
  <c r="G186" i="39"/>
  <c r="P186" i="39" s="1"/>
  <c r="D186" i="39"/>
  <c r="Q185" i="39"/>
  <c r="P185" i="39"/>
  <c r="G185" i="39"/>
  <c r="D185" i="39"/>
  <c r="Q184" i="39"/>
  <c r="P184" i="39"/>
  <c r="G184" i="39"/>
  <c r="D184" i="39"/>
  <c r="Q183" i="39"/>
  <c r="G183" i="39"/>
  <c r="P183" i="39" s="1"/>
  <c r="D183" i="39"/>
  <c r="Q182" i="39"/>
  <c r="P182" i="39"/>
  <c r="G182" i="39"/>
  <c r="D182" i="39"/>
  <c r="Q181" i="39"/>
  <c r="P181" i="39"/>
  <c r="G181" i="39"/>
  <c r="D181" i="39"/>
  <c r="Q180" i="39"/>
  <c r="G180" i="39"/>
  <c r="P180" i="39" s="1"/>
  <c r="D180" i="39"/>
  <c r="Q179" i="39"/>
  <c r="P179" i="39"/>
  <c r="G179" i="39"/>
  <c r="D179" i="39"/>
  <c r="Q178" i="39"/>
  <c r="P178" i="39"/>
  <c r="G178" i="39"/>
  <c r="D178" i="39"/>
  <c r="Q177" i="39"/>
  <c r="G177" i="39"/>
  <c r="P177" i="39" s="1"/>
  <c r="D177" i="39"/>
  <c r="Q176" i="39"/>
  <c r="P176" i="39"/>
  <c r="G176" i="39"/>
  <c r="D176" i="39"/>
  <c r="Q175" i="39"/>
  <c r="P175" i="39"/>
  <c r="G175" i="39"/>
  <c r="D175" i="39"/>
  <c r="Q174" i="39"/>
  <c r="G174" i="39"/>
  <c r="P174" i="39" s="1"/>
  <c r="D174" i="39"/>
  <c r="Q173" i="39"/>
  <c r="P173" i="39"/>
  <c r="G173" i="39"/>
  <c r="D173" i="39"/>
  <c r="Q172" i="39"/>
  <c r="P172" i="39"/>
  <c r="G172" i="39"/>
  <c r="D172" i="39"/>
  <c r="Q171" i="39"/>
  <c r="G171" i="39"/>
  <c r="P171" i="39" s="1"/>
  <c r="D171" i="39"/>
  <c r="Q170" i="39"/>
  <c r="P170" i="39"/>
  <c r="G170" i="39"/>
  <c r="D170" i="39"/>
  <c r="Q169" i="39"/>
  <c r="P169" i="39"/>
  <c r="G169" i="39"/>
  <c r="D169" i="39"/>
  <c r="Q168" i="39"/>
  <c r="G168" i="39"/>
  <c r="P168" i="39" s="1"/>
  <c r="D168" i="39"/>
  <c r="Q167" i="39"/>
  <c r="P167" i="39"/>
  <c r="G167" i="39"/>
  <c r="D167" i="39"/>
  <c r="Q166" i="39"/>
  <c r="P166" i="39"/>
  <c r="G166" i="39"/>
  <c r="D166" i="39"/>
  <c r="Q165" i="39"/>
  <c r="G165" i="39"/>
  <c r="P165" i="39" s="1"/>
  <c r="D165" i="39"/>
  <c r="Q164" i="39"/>
  <c r="P164" i="39"/>
  <c r="G164" i="39"/>
  <c r="D164" i="39"/>
  <c r="Q163" i="39"/>
  <c r="P163" i="39"/>
  <c r="G163" i="39"/>
  <c r="D163" i="39"/>
  <c r="Q162" i="39"/>
  <c r="G162" i="39"/>
  <c r="P162" i="39" s="1"/>
  <c r="D162" i="39"/>
  <c r="Q161" i="39"/>
  <c r="P161" i="39"/>
  <c r="G161" i="39"/>
  <c r="D161" i="39"/>
  <c r="Q160" i="39"/>
  <c r="P160" i="39"/>
  <c r="G160" i="39"/>
  <c r="D160" i="39"/>
  <c r="Q159" i="39"/>
  <c r="G159" i="39"/>
  <c r="P159" i="39" s="1"/>
  <c r="D159" i="39"/>
  <c r="Q158" i="39"/>
  <c r="P158" i="39"/>
  <c r="G158" i="39"/>
  <c r="D158" i="39"/>
  <c r="Q157" i="39"/>
  <c r="P157" i="39"/>
  <c r="G157" i="39"/>
  <c r="D157" i="39"/>
  <c r="Q156" i="39"/>
  <c r="G156" i="39"/>
  <c r="P156" i="39" s="1"/>
  <c r="D156" i="39"/>
  <c r="Q155" i="39"/>
  <c r="P155" i="39"/>
  <c r="G155" i="39"/>
  <c r="D155" i="39"/>
  <c r="Q154" i="39"/>
  <c r="P154" i="39"/>
  <c r="G154" i="39"/>
  <c r="D154" i="39"/>
  <c r="Q153" i="39"/>
  <c r="G153" i="39"/>
  <c r="P153" i="39" s="1"/>
  <c r="D153" i="39"/>
  <c r="Q152" i="39"/>
  <c r="P152" i="39"/>
  <c r="G152" i="39"/>
  <c r="D152" i="39"/>
  <c r="Q151" i="39"/>
  <c r="P151" i="39"/>
  <c r="G151" i="39"/>
  <c r="D151" i="39"/>
  <c r="Q150" i="39"/>
  <c r="G150" i="39"/>
  <c r="P150" i="39" s="1"/>
  <c r="D150" i="39"/>
  <c r="Q149" i="39"/>
  <c r="P149" i="39"/>
  <c r="G149" i="39"/>
  <c r="D149" i="39"/>
  <c r="Q148" i="39"/>
  <c r="P148" i="39"/>
  <c r="G148" i="39"/>
  <c r="D148" i="39"/>
  <c r="Q147" i="39"/>
  <c r="G147" i="39"/>
  <c r="P147" i="39" s="1"/>
  <c r="D147" i="39"/>
  <c r="Q146" i="39"/>
  <c r="P146" i="39"/>
  <c r="G146" i="39"/>
  <c r="D146" i="39"/>
  <c r="Q145" i="39"/>
  <c r="P145" i="39"/>
  <c r="G145" i="39"/>
  <c r="D145" i="39"/>
  <c r="Q144" i="39"/>
  <c r="G144" i="39"/>
  <c r="P144" i="39" s="1"/>
  <c r="D144" i="39"/>
  <c r="Q143" i="39"/>
  <c r="P143" i="39"/>
  <c r="G143" i="39"/>
  <c r="D143" i="39"/>
  <c r="Q142" i="39"/>
  <c r="P142" i="39"/>
  <c r="G142" i="39"/>
  <c r="D142" i="39"/>
  <c r="Q141" i="39"/>
  <c r="G141" i="39"/>
  <c r="P141" i="39" s="1"/>
  <c r="D141" i="39"/>
  <c r="Q140" i="39"/>
  <c r="P140" i="39"/>
  <c r="G140" i="39"/>
  <c r="D140" i="39"/>
  <c r="Q139" i="39"/>
  <c r="P139" i="39"/>
  <c r="G139" i="39"/>
  <c r="D139" i="39"/>
  <c r="Q138" i="39"/>
  <c r="G138" i="39"/>
  <c r="P138" i="39" s="1"/>
  <c r="D138" i="39"/>
  <c r="Q137" i="39"/>
  <c r="P137" i="39"/>
  <c r="G137" i="39"/>
  <c r="D137" i="39"/>
  <c r="Q136" i="39"/>
  <c r="P136" i="39"/>
  <c r="G136" i="39"/>
  <c r="D136" i="39"/>
  <c r="Q135" i="39"/>
  <c r="G135" i="39"/>
  <c r="P135" i="39" s="1"/>
  <c r="D135" i="39"/>
  <c r="Q134" i="39"/>
  <c r="P134" i="39"/>
  <c r="G134" i="39"/>
  <c r="D134" i="39"/>
  <c r="Q133" i="39"/>
  <c r="P133" i="39"/>
  <c r="G133" i="39"/>
  <c r="D133" i="39"/>
  <c r="Q132" i="39"/>
  <c r="G132" i="39"/>
  <c r="P132" i="39" s="1"/>
  <c r="D132" i="39"/>
  <c r="Q131" i="39"/>
  <c r="P131" i="39"/>
  <c r="G131" i="39"/>
  <c r="D131" i="39"/>
  <c r="Q130" i="39"/>
  <c r="P130" i="39"/>
  <c r="G130" i="39"/>
  <c r="D130" i="39"/>
  <c r="Q129" i="39"/>
  <c r="G129" i="39"/>
  <c r="P129" i="39" s="1"/>
  <c r="D129" i="39"/>
  <c r="Q128" i="39"/>
  <c r="P128" i="39"/>
  <c r="G128" i="39"/>
  <c r="D128" i="39"/>
  <c r="Q127" i="39"/>
  <c r="P127" i="39"/>
  <c r="G127" i="39"/>
  <c r="D127" i="39"/>
  <c r="Q126" i="39"/>
  <c r="G126" i="39"/>
  <c r="P126" i="39" s="1"/>
  <c r="D126" i="39"/>
  <c r="Q125" i="39"/>
  <c r="P125" i="39"/>
  <c r="G125" i="39"/>
  <c r="D125" i="39"/>
  <c r="Q124" i="39"/>
  <c r="P124" i="39"/>
  <c r="G124" i="39"/>
  <c r="D124" i="39"/>
  <c r="Q123" i="39"/>
  <c r="G123" i="39"/>
  <c r="P123" i="39" s="1"/>
  <c r="D123" i="39"/>
  <c r="Q122" i="39"/>
  <c r="P122" i="39"/>
  <c r="G122" i="39"/>
  <c r="D122" i="39"/>
  <c r="Q121" i="39"/>
  <c r="P121" i="39"/>
  <c r="G121" i="39"/>
  <c r="D121" i="39"/>
  <c r="Q120" i="39"/>
  <c r="G120" i="39"/>
  <c r="P120" i="39" s="1"/>
  <c r="D120" i="39"/>
  <c r="Q119" i="39"/>
  <c r="P119" i="39"/>
  <c r="G119" i="39"/>
  <c r="D119" i="39"/>
  <c r="Q118" i="39"/>
  <c r="P118" i="39"/>
  <c r="G118" i="39"/>
  <c r="D118" i="39"/>
  <c r="Q117" i="39"/>
  <c r="G117" i="39"/>
  <c r="P117" i="39" s="1"/>
  <c r="D117" i="39"/>
  <c r="Q116" i="39"/>
  <c r="P116" i="39"/>
  <c r="G116" i="39"/>
  <c r="D116" i="39"/>
  <c r="Q115" i="39"/>
  <c r="P115" i="39"/>
  <c r="G115" i="39"/>
  <c r="D115" i="39"/>
  <c r="Q114" i="39"/>
  <c r="G114" i="39"/>
  <c r="P114" i="39" s="1"/>
  <c r="D114" i="39"/>
  <c r="Q113" i="39"/>
  <c r="P113" i="39"/>
  <c r="G113" i="39"/>
  <c r="D113" i="39"/>
  <c r="Q112" i="39"/>
  <c r="P112" i="39"/>
  <c r="G112" i="39"/>
  <c r="D112" i="39"/>
  <c r="Q111" i="39"/>
  <c r="G111" i="39"/>
  <c r="P111" i="39" s="1"/>
  <c r="D111" i="39"/>
  <c r="Q110" i="39"/>
  <c r="P110" i="39"/>
  <c r="G110" i="39"/>
  <c r="D110" i="39"/>
  <c r="Q109" i="39"/>
  <c r="P109" i="39"/>
  <c r="G109" i="39"/>
  <c r="D109" i="39"/>
  <c r="Q108" i="39"/>
  <c r="G108" i="39"/>
  <c r="P108" i="39" s="1"/>
  <c r="D108" i="39"/>
  <c r="Q107" i="39"/>
  <c r="P107" i="39"/>
  <c r="G107" i="39"/>
  <c r="D107" i="39"/>
  <c r="Q106" i="39"/>
  <c r="P106" i="39"/>
  <c r="G106" i="39"/>
  <c r="D106" i="39"/>
  <c r="Q105" i="39"/>
  <c r="G105" i="39"/>
  <c r="P105" i="39" s="1"/>
  <c r="D105" i="39"/>
  <c r="Q104" i="39"/>
  <c r="P104" i="39"/>
  <c r="G104" i="39"/>
  <c r="D104" i="39"/>
  <c r="Q103" i="39"/>
  <c r="P103" i="39"/>
  <c r="G103" i="39"/>
  <c r="D103" i="39"/>
  <c r="Q102" i="39"/>
  <c r="G102" i="39"/>
  <c r="P102" i="39" s="1"/>
  <c r="D102" i="39"/>
  <c r="Q101" i="39"/>
  <c r="P101" i="39"/>
  <c r="G101" i="39"/>
  <c r="D101" i="39"/>
  <c r="Q100" i="39"/>
  <c r="P100" i="39"/>
  <c r="G100" i="39"/>
  <c r="D100" i="39"/>
  <c r="Q99" i="39"/>
  <c r="G99" i="39"/>
  <c r="P99" i="39" s="1"/>
  <c r="D99" i="39"/>
  <c r="Q98" i="39"/>
  <c r="P98" i="39"/>
  <c r="G98" i="39"/>
  <c r="D98" i="39"/>
  <c r="Q97" i="39"/>
  <c r="P97" i="39"/>
  <c r="G97" i="39"/>
  <c r="D97" i="39"/>
  <c r="Q96" i="39"/>
  <c r="G96" i="39"/>
  <c r="P96" i="39" s="1"/>
  <c r="D96" i="39"/>
  <c r="Q95" i="39"/>
  <c r="P95" i="39"/>
  <c r="G95" i="39"/>
  <c r="D95" i="39"/>
  <c r="Q94" i="39"/>
  <c r="P94" i="39"/>
  <c r="G94" i="39"/>
  <c r="D94" i="39"/>
  <c r="Q93" i="39"/>
  <c r="G93" i="39"/>
  <c r="P93" i="39" s="1"/>
  <c r="D93" i="39"/>
  <c r="Q92" i="39"/>
  <c r="P92" i="39"/>
  <c r="G92" i="39"/>
  <c r="D92" i="39"/>
  <c r="Q91" i="39"/>
  <c r="P91" i="39"/>
  <c r="G91" i="39"/>
  <c r="D91" i="39"/>
  <c r="Q90" i="39"/>
  <c r="G90" i="39"/>
  <c r="P90" i="39" s="1"/>
  <c r="D90" i="39"/>
  <c r="Q89" i="39"/>
  <c r="P89" i="39"/>
  <c r="G89" i="39"/>
  <c r="D89" i="39"/>
  <c r="Q88" i="39"/>
  <c r="P88" i="39"/>
  <c r="G88" i="39"/>
  <c r="D88" i="39"/>
  <c r="Q87" i="39"/>
  <c r="G87" i="39"/>
  <c r="P87" i="39" s="1"/>
  <c r="D87" i="39"/>
  <c r="Q86" i="39"/>
  <c r="P86" i="39"/>
  <c r="G86" i="39"/>
  <c r="D86" i="39"/>
  <c r="Q85" i="39"/>
  <c r="P85" i="39"/>
  <c r="G85" i="39"/>
  <c r="D85" i="39"/>
  <c r="Q84" i="39"/>
  <c r="G84" i="39"/>
  <c r="P84" i="39" s="1"/>
  <c r="D84" i="39"/>
  <c r="Q83" i="39"/>
  <c r="P83" i="39"/>
  <c r="G83" i="39"/>
  <c r="D83" i="39"/>
  <c r="Q82" i="39"/>
  <c r="P82" i="39"/>
  <c r="G82" i="39"/>
  <c r="D82" i="39"/>
  <c r="Q81" i="39"/>
  <c r="G81" i="39"/>
  <c r="P81" i="39" s="1"/>
  <c r="D81" i="39"/>
  <c r="Q80" i="39"/>
  <c r="P80" i="39"/>
  <c r="G80" i="39"/>
  <c r="D80" i="39"/>
  <c r="Q79" i="39"/>
  <c r="P79" i="39"/>
  <c r="G79" i="39"/>
  <c r="D79" i="39"/>
  <c r="Q78" i="39"/>
  <c r="G78" i="39"/>
  <c r="P78" i="39" s="1"/>
  <c r="D78" i="39"/>
  <c r="Q77" i="39"/>
  <c r="P77" i="39"/>
  <c r="G77" i="39"/>
  <c r="D77" i="39"/>
  <c r="Q76" i="39"/>
  <c r="P76" i="39"/>
  <c r="G76" i="39"/>
  <c r="D76" i="39"/>
  <c r="Q75" i="39"/>
  <c r="G75" i="39"/>
  <c r="P75" i="39" s="1"/>
  <c r="D75" i="39"/>
  <c r="Q74" i="39"/>
  <c r="P74" i="39"/>
  <c r="G74" i="39"/>
  <c r="D74" i="39"/>
  <c r="Q73" i="39"/>
  <c r="P73" i="39"/>
  <c r="G73" i="39"/>
  <c r="D73" i="39"/>
  <c r="Q72" i="39"/>
  <c r="G72" i="39"/>
  <c r="P72" i="39" s="1"/>
  <c r="D72" i="39"/>
  <c r="Q71" i="39"/>
  <c r="P71" i="39"/>
  <c r="G71" i="39"/>
  <c r="D71" i="39"/>
  <c r="Q70" i="39"/>
  <c r="P70" i="39"/>
  <c r="G70" i="39"/>
  <c r="D70" i="39"/>
  <c r="Q69" i="39"/>
  <c r="G69" i="39"/>
  <c r="P69" i="39" s="1"/>
  <c r="D69" i="39"/>
  <c r="Q68" i="39"/>
  <c r="P68" i="39"/>
  <c r="G68" i="39"/>
  <c r="D68" i="39"/>
  <c r="Q67" i="39"/>
  <c r="P67" i="39"/>
  <c r="G67" i="39"/>
  <c r="D67" i="39"/>
  <c r="Q66" i="39"/>
  <c r="G66" i="39"/>
  <c r="P66" i="39" s="1"/>
  <c r="D66" i="39"/>
  <c r="Q65" i="39"/>
  <c r="P65" i="39"/>
  <c r="G65" i="39"/>
  <c r="D65" i="39"/>
  <c r="Q64" i="39"/>
  <c r="P64" i="39"/>
  <c r="G64" i="39"/>
  <c r="D64" i="39"/>
  <c r="Q63" i="39"/>
  <c r="G63" i="39"/>
  <c r="P63" i="39" s="1"/>
  <c r="D63" i="39"/>
  <c r="Q62" i="39"/>
  <c r="P62" i="39"/>
  <c r="G62" i="39"/>
  <c r="D62" i="39"/>
  <c r="Q61" i="39"/>
  <c r="P61" i="39"/>
  <c r="G61" i="39"/>
  <c r="D61" i="39"/>
  <c r="Q60" i="39"/>
  <c r="G60" i="39"/>
  <c r="P60" i="39" s="1"/>
  <c r="D60" i="39"/>
  <c r="Q59" i="39"/>
  <c r="P59" i="39"/>
  <c r="G59" i="39"/>
  <c r="D59" i="39"/>
  <c r="Q58" i="39"/>
  <c r="P58" i="39"/>
  <c r="G58" i="39"/>
  <c r="D58" i="39"/>
  <c r="Q57" i="39"/>
  <c r="G57" i="39"/>
  <c r="P57" i="39" s="1"/>
  <c r="D57" i="39"/>
  <c r="Q56" i="39"/>
  <c r="P56" i="39"/>
  <c r="G56" i="39"/>
  <c r="D56" i="39"/>
  <c r="Q55" i="39"/>
  <c r="P55" i="39"/>
  <c r="G55" i="39"/>
  <c r="D55" i="39"/>
  <c r="Q54" i="39"/>
  <c r="G54" i="39"/>
  <c r="P54" i="39" s="1"/>
  <c r="D54" i="39"/>
  <c r="Q53" i="39"/>
  <c r="P53" i="39"/>
  <c r="G53" i="39"/>
  <c r="D53" i="39"/>
  <c r="Q52" i="39"/>
  <c r="P52" i="39"/>
  <c r="G52" i="39"/>
  <c r="D52" i="39"/>
  <c r="Q51" i="39"/>
  <c r="G51" i="39"/>
  <c r="P51" i="39" s="1"/>
  <c r="D51" i="39"/>
  <c r="Q50" i="39"/>
  <c r="P50" i="39"/>
  <c r="G50" i="39"/>
  <c r="D50" i="39"/>
  <c r="Q49" i="39"/>
  <c r="P49" i="39"/>
  <c r="G49" i="39"/>
  <c r="D49" i="39"/>
  <c r="Q48" i="39"/>
  <c r="G48" i="39"/>
  <c r="P48" i="39" s="1"/>
  <c r="D48" i="39"/>
  <c r="Q47" i="39"/>
  <c r="P47" i="39"/>
  <c r="G47" i="39"/>
  <c r="D47" i="39"/>
  <c r="Q46" i="39"/>
  <c r="P46" i="39"/>
  <c r="G46" i="39"/>
  <c r="D46" i="39"/>
  <c r="Q45" i="39"/>
  <c r="G45" i="39"/>
  <c r="P45" i="39" s="1"/>
  <c r="D45" i="39"/>
  <c r="Q44" i="39"/>
  <c r="P44" i="39"/>
  <c r="G44" i="39"/>
  <c r="D44" i="39"/>
  <c r="Q43" i="39"/>
  <c r="P43" i="39"/>
  <c r="G43" i="39"/>
  <c r="D43" i="39"/>
  <c r="Q42" i="39"/>
  <c r="G42" i="39"/>
  <c r="P42" i="39" s="1"/>
  <c r="D42" i="39"/>
  <c r="Q41" i="39"/>
  <c r="P41" i="39"/>
  <c r="G41" i="39"/>
  <c r="D41" i="39"/>
  <c r="Q40" i="39"/>
  <c r="P40" i="39"/>
  <c r="G40" i="39"/>
  <c r="D40" i="39"/>
  <c r="Q39" i="39"/>
  <c r="G39" i="39"/>
  <c r="P39" i="39" s="1"/>
  <c r="D39" i="39"/>
  <c r="Q38" i="39"/>
  <c r="P38" i="39"/>
  <c r="G38" i="39"/>
  <c r="D38" i="39"/>
  <c r="Q37" i="39"/>
  <c r="P37" i="39"/>
  <c r="G37" i="39"/>
  <c r="D37" i="39"/>
  <c r="Q36" i="39"/>
  <c r="G36" i="39"/>
  <c r="P36" i="39" s="1"/>
  <c r="D36" i="39"/>
  <c r="Q35" i="39"/>
  <c r="P35" i="39"/>
  <c r="G35" i="39"/>
  <c r="D35" i="39"/>
  <c r="Q34" i="39"/>
  <c r="P34" i="39"/>
  <c r="G34" i="39"/>
  <c r="D34" i="39"/>
  <c r="Q33" i="39"/>
  <c r="G33" i="39"/>
  <c r="P33" i="39" s="1"/>
  <c r="D33" i="39"/>
  <c r="Q32" i="39"/>
  <c r="P32" i="39"/>
  <c r="G32" i="39"/>
  <c r="D32" i="39"/>
  <c r="Q31" i="39"/>
  <c r="P31" i="39"/>
  <c r="G31" i="39"/>
  <c r="D31" i="39"/>
  <c r="Q30" i="39"/>
  <c r="G30" i="39"/>
  <c r="P30" i="39" s="1"/>
  <c r="D30" i="39"/>
  <c r="Q29" i="39"/>
  <c r="P29" i="39"/>
  <c r="G29" i="39"/>
  <c r="D29" i="39"/>
  <c r="Q28" i="39"/>
  <c r="P28" i="39"/>
  <c r="G28" i="39"/>
  <c r="D28" i="39"/>
  <c r="Q27" i="39"/>
  <c r="G27" i="39"/>
  <c r="P27" i="39" s="1"/>
  <c r="D27" i="39"/>
  <c r="Q26" i="39"/>
  <c r="P26" i="39"/>
  <c r="G26" i="39"/>
  <c r="D26" i="39"/>
  <c r="Q25" i="39"/>
  <c r="P25" i="39"/>
  <c r="G25" i="39"/>
  <c r="D25" i="39"/>
  <c r="Q24" i="39"/>
  <c r="G24" i="39"/>
  <c r="P24" i="39" s="1"/>
  <c r="D24" i="39"/>
  <c r="Q23" i="39"/>
  <c r="P23" i="39"/>
  <c r="G23" i="39"/>
  <c r="D23" i="39"/>
  <c r="Q22" i="39"/>
  <c r="P22" i="39"/>
  <c r="G22" i="39"/>
  <c r="D22" i="39"/>
  <c r="Q21" i="39"/>
  <c r="G21" i="39"/>
  <c r="P21" i="39" s="1"/>
  <c r="D21" i="39"/>
  <c r="Q20" i="39"/>
  <c r="P20" i="39"/>
  <c r="G20" i="39"/>
  <c r="D20" i="39"/>
  <c r="Q19" i="39"/>
  <c r="P19" i="39"/>
  <c r="G19" i="39"/>
  <c r="D19" i="39"/>
  <c r="Q18" i="39"/>
  <c r="G18" i="39"/>
  <c r="P18" i="39" s="1"/>
  <c r="D18" i="39"/>
  <c r="Q17" i="39"/>
  <c r="P17" i="39"/>
  <c r="G17" i="39"/>
  <c r="D17" i="39"/>
  <c r="Q16" i="39"/>
  <c r="P16" i="39"/>
  <c r="G16" i="39"/>
  <c r="D16" i="39"/>
  <c r="Q15" i="39"/>
  <c r="G15" i="39"/>
  <c r="P15" i="39" s="1"/>
  <c r="D15" i="39"/>
  <c r="Q14" i="39"/>
  <c r="P14" i="39"/>
  <c r="G14" i="39"/>
  <c r="D14" i="39"/>
  <c r="Q13" i="39"/>
  <c r="P13" i="39"/>
  <c r="G13" i="39"/>
  <c r="D13" i="39"/>
  <c r="Q12" i="39"/>
  <c r="G12" i="39"/>
  <c r="P12" i="39" s="1"/>
  <c r="D12" i="39"/>
  <c r="Q11" i="39"/>
  <c r="P11" i="39"/>
  <c r="O11" i="39"/>
  <c r="G11" i="39"/>
  <c r="D11" i="39"/>
  <c r="Q10" i="39"/>
  <c r="P10" i="39"/>
  <c r="G10" i="39"/>
  <c r="D10" i="39"/>
  <c r="Q9" i="39"/>
  <c r="O9" i="39"/>
  <c r="G9" i="39"/>
  <c r="P9" i="39" s="1"/>
  <c r="D9" i="39"/>
  <c r="Q8" i="39"/>
  <c r="G8" i="39"/>
  <c r="P8" i="39" s="1"/>
  <c r="D8" i="39"/>
  <c r="Q7" i="39"/>
  <c r="G7" i="39"/>
  <c r="P7" i="39" s="1"/>
  <c r="D7" i="39"/>
  <c r="Q6" i="39"/>
  <c r="G6" i="39"/>
  <c r="P6" i="39" s="1"/>
  <c r="D6" i="39"/>
  <c r="Q5" i="39"/>
  <c r="O5" i="39"/>
  <c r="G5" i="39"/>
  <c r="P5" i="39" s="1"/>
  <c r="D5" i="39"/>
  <c r="Q4" i="39"/>
  <c r="P4" i="39"/>
  <c r="G4" i="39"/>
  <c r="D4" i="39"/>
  <c r="Q203" i="38"/>
  <c r="G203" i="38"/>
  <c r="P203" i="38" s="1"/>
  <c r="D203" i="38"/>
  <c r="Q202" i="38"/>
  <c r="G202" i="38"/>
  <c r="P202" i="38" s="1"/>
  <c r="D202" i="38"/>
  <c r="Q201" i="38"/>
  <c r="G201" i="38"/>
  <c r="P201" i="38" s="1"/>
  <c r="D201" i="38"/>
  <c r="Q200" i="38"/>
  <c r="G200" i="38"/>
  <c r="P200" i="38" s="1"/>
  <c r="D200" i="38"/>
  <c r="Q199" i="38"/>
  <c r="G199" i="38"/>
  <c r="P199" i="38" s="1"/>
  <c r="D199" i="38"/>
  <c r="Q198" i="38"/>
  <c r="G198" i="38"/>
  <c r="P198" i="38" s="1"/>
  <c r="D198" i="38"/>
  <c r="Q197" i="38"/>
  <c r="G197" i="38"/>
  <c r="P197" i="38" s="1"/>
  <c r="D197" i="38"/>
  <c r="Q196" i="38"/>
  <c r="G196" i="38"/>
  <c r="P196" i="38" s="1"/>
  <c r="D196" i="38"/>
  <c r="Q195" i="38"/>
  <c r="G195" i="38"/>
  <c r="P195" i="38" s="1"/>
  <c r="D195" i="38"/>
  <c r="Q194" i="38"/>
  <c r="G194" i="38"/>
  <c r="P194" i="38" s="1"/>
  <c r="D194" i="38"/>
  <c r="Q193" i="38"/>
  <c r="G193" i="38"/>
  <c r="P193" i="38" s="1"/>
  <c r="D193" i="38"/>
  <c r="Q192" i="38"/>
  <c r="G192" i="38"/>
  <c r="P192" i="38" s="1"/>
  <c r="D192" i="38"/>
  <c r="Q191" i="38"/>
  <c r="G191" i="38"/>
  <c r="P191" i="38" s="1"/>
  <c r="D191" i="38"/>
  <c r="Q190" i="38"/>
  <c r="G190" i="38"/>
  <c r="P190" i="38" s="1"/>
  <c r="D190" i="38"/>
  <c r="Q189" i="38"/>
  <c r="G189" i="38"/>
  <c r="P189" i="38" s="1"/>
  <c r="D189" i="38"/>
  <c r="Q188" i="38"/>
  <c r="G188" i="38"/>
  <c r="P188" i="38" s="1"/>
  <c r="D188" i="38"/>
  <c r="Q187" i="38"/>
  <c r="G187" i="38"/>
  <c r="P187" i="38" s="1"/>
  <c r="D187" i="38"/>
  <c r="Q186" i="38"/>
  <c r="G186" i="38"/>
  <c r="P186" i="38" s="1"/>
  <c r="D186" i="38"/>
  <c r="Q185" i="38"/>
  <c r="G185" i="38"/>
  <c r="P185" i="38" s="1"/>
  <c r="D185" i="38"/>
  <c r="Q184" i="38"/>
  <c r="G184" i="38"/>
  <c r="P184" i="38" s="1"/>
  <c r="D184" i="38"/>
  <c r="Q183" i="38"/>
  <c r="G183" i="38"/>
  <c r="P183" i="38" s="1"/>
  <c r="D183" i="38"/>
  <c r="Q182" i="38"/>
  <c r="G182" i="38"/>
  <c r="P182" i="38" s="1"/>
  <c r="D182" i="38"/>
  <c r="Q181" i="38"/>
  <c r="G181" i="38"/>
  <c r="P181" i="38" s="1"/>
  <c r="D181" i="38"/>
  <c r="Q180" i="38"/>
  <c r="G180" i="38"/>
  <c r="P180" i="38" s="1"/>
  <c r="D180" i="38"/>
  <c r="Q179" i="38"/>
  <c r="G179" i="38"/>
  <c r="P179" i="38" s="1"/>
  <c r="D179" i="38"/>
  <c r="Q178" i="38"/>
  <c r="G178" i="38"/>
  <c r="P178" i="38" s="1"/>
  <c r="D178" i="38"/>
  <c r="Q177" i="38"/>
  <c r="G177" i="38"/>
  <c r="P177" i="38" s="1"/>
  <c r="D177" i="38"/>
  <c r="Q176" i="38"/>
  <c r="G176" i="38"/>
  <c r="P176" i="38" s="1"/>
  <c r="D176" i="38"/>
  <c r="Q175" i="38"/>
  <c r="G175" i="38"/>
  <c r="P175" i="38" s="1"/>
  <c r="D175" i="38"/>
  <c r="Q174" i="38"/>
  <c r="G174" i="38"/>
  <c r="P174" i="38" s="1"/>
  <c r="D174" i="38"/>
  <c r="Q173" i="38"/>
  <c r="G173" i="38"/>
  <c r="P173" i="38" s="1"/>
  <c r="D173" i="38"/>
  <c r="Q172" i="38"/>
  <c r="G172" i="38"/>
  <c r="P172" i="38" s="1"/>
  <c r="D172" i="38"/>
  <c r="Q171" i="38"/>
  <c r="G171" i="38"/>
  <c r="P171" i="38" s="1"/>
  <c r="D171" i="38"/>
  <c r="Q170" i="38"/>
  <c r="G170" i="38"/>
  <c r="P170" i="38" s="1"/>
  <c r="D170" i="38"/>
  <c r="Q169" i="38"/>
  <c r="G169" i="38"/>
  <c r="P169" i="38" s="1"/>
  <c r="D169" i="38"/>
  <c r="Q168" i="38"/>
  <c r="G168" i="38"/>
  <c r="P168" i="38" s="1"/>
  <c r="D168" i="38"/>
  <c r="Q167" i="38"/>
  <c r="G167" i="38"/>
  <c r="P167" i="38" s="1"/>
  <c r="D167" i="38"/>
  <c r="Q166" i="38"/>
  <c r="G166" i="38"/>
  <c r="P166" i="38" s="1"/>
  <c r="D166" i="38"/>
  <c r="Q165" i="38"/>
  <c r="G165" i="38"/>
  <c r="P165" i="38" s="1"/>
  <c r="D165" i="38"/>
  <c r="Q164" i="38"/>
  <c r="G164" i="38"/>
  <c r="P164" i="38" s="1"/>
  <c r="D164" i="38"/>
  <c r="Q163" i="38"/>
  <c r="G163" i="38"/>
  <c r="P163" i="38" s="1"/>
  <c r="D163" i="38"/>
  <c r="Q162" i="38"/>
  <c r="G162" i="38"/>
  <c r="P162" i="38" s="1"/>
  <c r="D162" i="38"/>
  <c r="Q161" i="38"/>
  <c r="G161" i="38"/>
  <c r="P161" i="38" s="1"/>
  <c r="D161" i="38"/>
  <c r="Q160" i="38"/>
  <c r="G160" i="38"/>
  <c r="P160" i="38" s="1"/>
  <c r="D160" i="38"/>
  <c r="Q159" i="38"/>
  <c r="G159" i="38"/>
  <c r="P159" i="38" s="1"/>
  <c r="D159" i="38"/>
  <c r="Q158" i="38"/>
  <c r="G158" i="38"/>
  <c r="P158" i="38" s="1"/>
  <c r="D158" i="38"/>
  <c r="Q157" i="38"/>
  <c r="G157" i="38"/>
  <c r="P157" i="38" s="1"/>
  <c r="D157" i="38"/>
  <c r="Q156" i="38"/>
  <c r="G156" i="38"/>
  <c r="P156" i="38" s="1"/>
  <c r="D156" i="38"/>
  <c r="Q155" i="38"/>
  <c r="G155" i="38"/>
  <c r="P155" i="38" s="1"/>
  <c r="D155" i="38"/>
  <c r="Q154" i="38"/>
  <c r="G154" i="38"/>
  <c r="P154" i="38" s="1"/>
  <c r="D154" i="38"/>
  <c r="Q153" i="38"/>
  <c r="G153" i="38"/>
  <c r="P153" i="38" s="1"/>
  <c r="D153" i="38"/>
  <c r="Q152" i="38"/>
  <c r="G152" i="38"/>
  <c r="P152" i="38" s="1"/>
  <c r="D152" i="38"/>
  <c r="Q151" i="38"/>
  <c r="G151" i="38"/>
  <c r="P151" i="38" s="1"/>
  <c r="D151" i="38"/>
  <c r="Q150" i="38"/>
  <c r="G150" i="38"/>
  <c r="P150" i="38" s="1"/>
  <c r="D150" i="38"/>
  <c r="Q149" i="38"/>
  <c r="G149" i="38"/>
  <c r="P149" i="38" s="1"/>
  <c r="D149" i="38"/>
  <c r="Q148" i="38"/>
  <c r="G148" i="38"/>
  <c r="P148" i="38" s="1"/>
  <c r="D148" i="38"/>
  <c r="Q147" i="38"/>
  <c r="G147" i="38"/>
  <c r="P147" i="38" s="1"/>
  <c r="D147" i="38"/>
  <c r="Q146" i="38"/>
  <c r="G146" i="38"/>
  <c r="P146" i="38" s="1"/>
  <c r="D146" i="38"/>
  <c r="Q145" i="38"/>
  <c r="G145" i="38"/>
  <c r="P145" i="38" s="1"/>
  <c r="D145" i="38"/>
  <c r="Q144" i="38"/>
  <c r="G144" i="38"/>
  <c r="P144" i="38" s="1"/>
  <c r="D144" i="38"/>
  <c r="Q143" i="38"/>
  <c r="G143" i="38"/>
  <c r="P143" i="38" s="1"/>
  <c r="D143" i="38"/>
  <c r="Q142" i="38"/>
  <c r="G142" i="38"/>
  <c r="P142" i="38" s="1"/>
  <c r="D142" i="38"/>
  <c r="Q141" i="38"/>
  <c r="G141" i="38"/>
  <c r="P141" i="38" s="1"/>
  <c r="D141" i="38"/>
  <c r="Q140" i="38"/>
  <c r="G140" i="38"/>
  <c r="P140" i="38" s="1"/>
  <c r="D140" i="38"/>
  <c r="Q139" i="38"/>
  <c r="G139" i="38"/>
  <c r="P139" i="38" s="1"/>
  <c r="D139" i="38"/>
  <c r="Q138" i="38"/>
  <c r="G138" i="38"/>
  <c r="P138" i="38" s="1"/>
  <c r="D138" i="38"/>
  <c r="Q137" i="38"/>
  <c r="G137" i="38"/>
  <c r="P137" i="38" s="1"/>
  <c r="D137" i="38"/>
  <c r="Q136" i="38"/>
  <c r="G136" i="38"/>
  <c r="P136" i="38" s="1"/>
  <c r="D136" i="38"/>
  <c r="Q135" i="38"/>
  <c r="G135" i="38"/>
  <c r="P135" i="38" s="1"/>
  <c r="D135" i="38"/>
  <c r="Q134" i="38"/>
  <c r="G134" i="38"/>
  <c r="P134" i="38" s="1"/>
  <c r="D134" i="38"/>
  <c r="Q133" i="38"/>
  <c r="G133" i="38"/>
  <c r="P133" i="38" s="1"/>
  <c r="D133" i="38"/>
  <c r="Q132" i="38"/>
  <c r="G132" i="38"/>
  <c r="P132" i="38" s="1"/>
  <c r="D132" i="38"/>
  <c r="Q131" i="38"/>
  <c r="G131" i="38"/>
  <c r="P131" i="38" s="1"/>
  <c r="D131" i="38"/>
  <c r="Q130" i="38"/>
  <c r="G130" i="38"/>
  <c r="P130" i="38" s="1"/>
  <c r="D130" i="38"/>
  <c r="Q129" i="38"/>
  <c r="G129" i="38"/>
  <c r="P129" i="38" s="1"/>
  <c r="D129" i="38"/>
  <c r="Q128" i="38"/>
  <c r="G128" i="38"/>
  <c r="P128" i="38" s="1"/>
  <c r="D128" i="38"/>
  <c r="Q127" i="38"/>
  <c r="G127" i="38"/>
  <c r="P127" i="38" s="1"/>
  <c r="D127" i="38"/>
  <c r="Q126" i="38"/>
  <c r="G126" i="38"/>
  <c r="P126" i="38" s="1"/>
  <c r="D126" i="38"/>
  <c r="Q125" i="38"/>
  <c r="G125" i="38"/>
  <c r="P125" i="38" s="1"/>
  <c r="D125" i="38"/>
  <c r="Q124" i="38"/>
  <c r="G124" i="38"/>
  <c r="P124" i="38" s="1"/>
  <c r="D124" i="38"/>
  <c r="Q123" i="38"/>
  <c r="G123" i="38"/>
  <c r="P123" i="38" s="1"/>
  <c r="D123" i="38"/>
  <c r="Q122" i="38"/>
  <c r="G122" i="38"/>
  <c r="P122" i="38" s="1"/>
  <c r="D122" i="38"/>
  <c r="Q121" i="38"/>
  <c r="G121" i="38"/>
  <c r="P121" i="38" s="1"/>
  <c r="D121" i="38"/>
  <c r="Q120" i="38"/>
  <c r="G120" i="38"/>
  <c r="P120" i="38" s="1"/>
  <c r="D120" i="38"/>
  <c r="Q119" i="38"/>
  <c r="G119" i="38"/>
  <c r="P119" i="38" s="1"/>
  <c r="D119" i="38"/>
  <c r="Q118" i="38"/>
  <c r="G118" i="38"/>
  <c r="P118" i="38" s="1"/>
  <c r="D118" i="38"/>
  <c r="Q117" i="38"/>
  <c r="G117" i="38"/>
  <c r="P117" i="38" s="1"/>
  <c r="D117" i="38"/>
  <c r="Q116" i="38"/>
  <c r="G116" i="38"/>
  <c r="P116" i="38" s="1"/>
  <c r="D116" i="38"/>
  <c r="Q115" i="38"/>
  <c r="G115" i="38"/>
  <c r="P115" i="38" s="1"/>
  <c r="D115" i="38"/>
  <c r="Q114" i="38"/>
  <c r="G114" i="38"/>
  <c r="P114" i="38" s="1"/>
  <c r="D114" i="38"/>
  <c r="Q113" i="38"/>
  <c r="G113" i="38"/>
  <c r="P113" i="38" s="1"/>
  <c r="D113" i="38"/>
  <c r="Q112" i="38"/>
  <c r="G112" i="38"/>
  <c r="P112" i="38" s="1"/>
  <c r="D112" i="38"/>
  <c r="Q111" i="38"/>
  <c r="G111" i="38"/>
  <c r="P111" i="38" s="1"/>
  <c r="D111" i="38"/>
  <c r="Q110" i="38"/>
  <c r="G110" i="38"/>
  <c r="P110" i="38" s="1"/>
  <c r="D110" i="38"/>
  <c r="Q109" i="38"/>
  <c r="G109" i="38"/>
  <c r="P109" i="38" s="1"/>
  <c r="D109" i="38"/>
  <c r="Q108" i="38"/>
  <c r="G108" i="38"/>
  <c r="P108" i="38" s="1"/>
  <c r="D108" i="38"/>
  <c r="Q107" i="38"/>
  <c r="G107" i="38"/>
  <c r="P107" i="38" s="1"/>
  <c r="D107" i="38"/>
  <c r="Q106" i="38"/>
  <c r="G106" i="38"/>
  <c r="P106" i="38" s="1"/>
  <c r="D106" i="38"/>
  <c r="Q105" i="38"/>
  <c r="G105" i="38"/>
  <c r="P105" i="38" s="1"/>
  <c r="D105" i="38"/>
  <c r="Q104" i="38"/>
  <c r="G104" i="38"/>
  <c r="P104" i="38" s="1"/>
  <c r="D104" i="38"/>
  <c r="Q103" i="38"/>
  <c r="G103" i="38"/>
  <c r="P103" i="38" s="1"/>
  <c r="D103" i="38"/>
  <c r="Q102" i="38"/>
  <c r="G102" i="38"/>
  <c r="P102" i="38" s="1"/>
  <c r="D102" i="38"/>
  <c r="Q101" i="38"/>
  <c r="G101" i="38"/>
  <c r="P101" i="38" s="1"/>
  <c r="D101" i="38"/>
  <c r="Q100" i="38"/>
  <c r="G100" i="38"/>
  <c r="P100" i="38" s="1"/>
  <c r="D100" i="38"/>
  <c r="Q99" i="38"/>
  <c r="G99" i="38"/>
  <c r="P99" i="38" s="1"/>
  <c r="D99" i="38"/>
  <c r="Q98" i="38"/>
  <c r="G98" i="38"/>
  <c r="P98" i="38" s="1"/>
  <c r="D98" i="38"/>
  <c r="Q97" i="38"/>
  <c r="G97" i="38"/>
  <c r="P97" i="38" s="1"/>
  <c r="D97" i="38"/>
  <c r="Q96" i="38"/>
  <c r="G96" i="38"/>
  <c r="P96" i="38" s="1"/>
  <c r="D96" i="38"/>
  <c r="Q95" i="38"/>
  <c r="G95" i="38"/>
  <c r="P95" i="38" s="1"/>
  <c r="D95" i="38"/>
  <c r="Q94" i="38"/>
  <c r="G94" i="38"/>
  <c r="P94" i="38" s="1"/>
  <c r="D94" i="38"/>
  <c r="Q93" i="38"/>
  <c r="G93" i="38"/>
  <c r="P93" i="38" s="1"/>
  <c r="D93" i="38"/>
  <c r="Q92" i="38"/>
  <c r="G92" i="38"/>
  <c r="P92" i="38" s="1"/>
  <c r="D92" i="38"/>
  <c r="Q91" i="38"/>
  <c r="G91" i="38"/>
  <c r="P91" i="38" s="1"/>
  <c r="D91" i="38"/>
  <c r="Q90" i="38"/>
  <c r="G90" i="38"/>
  <c r="P90" i="38" s="1"/>
  <c r="D90" i="38"/>
  <c r="Q89" i="38"/>
  <c r="G89" i="38"/>
  <c r="P89" i="38" s="1"/>
  <c r="D89" i="38"/>
  <c r="Q88" i="38"/>
  <c r="G88" i="38"/>
  <c r="P88" i="38" s="1"/>
  <c r="D88" i="38"/>
  <c r="Q87" i="38"/>
  <c r="G87" i="38"/>
  <c r="P87" i="38" s="1"/>
  <c r="D87" i="38"/>
  <c r="Q86" i="38"/>
  <c r="G86" i="38"/>
  <c r="P86" i="38" s="1"/>
  <c r="D86" i="38"/>
  <c r="Q85" i="38"/>
  <c r="G85" i="38"/>
  <c r="P85" i="38" s="1"/>
  <c r="D85" i="38"/>
  <c r="Q84" i="38"/>
  <c r="G84" i="38"/>
  <c r="P84" i="38" s="1"/>
  <c r="D84" i="38"/>
  <c r="Q83" i="38"/>
  <c r="G83" i="38"/>
  <c r="P83" i="38" s="1"/>
  <c r="D83" i="38"/>
  <c r="Q82" i="38"/>
  <c r="G82" i="38"/>
  <c r="P82" i="38" s="1"/>
  <c r="D82" i="38"/>
  <c r="Q81" i="38"/>
  <c r="G81" i="38"/>
  <c r="P81" i="38" s="1"/>
  <c r="D81" i="38"/>
  <c r="Q80" i="38"/>
  <c r="G80" i="38"/>
  <c r="P80" i="38" s="1"/>
  <c r="D80" i="38"/>
  <c r="Q79" i="38"/>
  <c r="G79" i="38"/>
  <c r="P79" i="38" s="1"/>
  <c r="D79" i="38"/>
  <c r="Q78" i="38"/>
  <c r="G78" i="38"/>
  <c r="P78" i="38" s="1"/>
  <c r="D78" i="38"/>
  <c r="Q77" i="38"/>
  <c r="G77" i="38"/>
  <c r="P77" i="38" s="1"/>
  <c r="D77" i="38"/>
  <c r="Q76" i="38"/>
  <c r="G76" i="38"/>
  <c r="P76" i="38" s="1"/>
  <c r="D76" i="38"/>
  <c r="Q75" i="38"/>
  <c r="G75" i="38"/>
  <c r="P75" i="38" s="1"/>
  <c r="D75" i="38"/>
  <c r="Q74" i="38"/>
  <c r="G74" i="38"/>
  <c r="P74" i="38" s="1"/>
  <c r="D74" i="38"/>
  <c r="Q73" i="38"/>
  <c r="G73" i="38"/>
  <c r="P73" i="38" s="1"/>
  <c r="D73" i="38"/>
  <c r="Q72" i="38"/>
  <c r="G72" i="38"/>
  <c r="P72" i="38" s="1"/>
  <c r="D72" i="38"/>
  <c r="Q71" i="38"/>
  <c r="G71" i="38"/>
  <c r="P71" i="38" s="1"/>
  <c r="D71" i="38"/>
  <c r="Q70" i="38"/>
  <c r="G70" i="38"/>
  <c r="P70" i="38" s="1"/>
  <c r="D70" i="38"/>
  <c r="Q69" i="38"/>
  <c r="G69" i="38"/>
  <c r="P69" i="38" s="1"/>
  <c r="D69" i="38"/>
  <c r="Q68" i="38"/>
  <c r="G68" i="38"/>
  <c r="P68" i="38" s="1"/>
  <c r="D68" i="38"/>
  <c r="Q67" i="38"/>
  <c r="G67" i="38"/>
  <c r="P67" i="38" s="1"/>
  <c r="D67" i="38"/>
  <c r="Q66" i="38"/>
  <c r="G66" i="38"/>
  <c r="P66" i="38" s="1"/>
  <c r="D66" i="38"/>
  <c r="Q65" i="38"/>
  <c r="G65" i="38"/>
  <c r="P65" i="38" s="1"/>
  <c r="D65" i="38"/>
  <c r="Q64" i="38"/>
  <c r="G64" i="38"/>
  <c r="P64" i="38" s="1"/>
  <c r="D64" i="38"/>
  <c r="Q63" i="38"/>
  <c r="G63" i="38"/>
  <c r="P63" i="38" s="1"/>
  <c r="D63" i="38"/>
  <c r="Q62" i="38"/>
  <c r="G62" i="38"/>
  <c r="P62" i="38" s="1"/>
  <c r="D62" i="38"/>
  <c r="Q61" i="38"/>
  <c r="G61" i="38"/>
  <c r="P61" i="38" s="1"/>
  <c r="D61" i="38"/>
  <c r="Q60" i="38"/>
  <c r="G60" i="38"/>
  <c r="P60" i="38" s="1"/>
  <c r="D60" i="38"/>
  <c r="Q59" i="38"/>
  <c r="G59" i="38"/>
  <c r="P59" i="38" s="1"/>
  <c r="D59" i="38"/>
  <c r="Q58" i="38"/>
  <c r="G58" i="38"/>
  <c r="P58" i="38" s="1"/>
  <c r="D58" i="38"/>
  <c r="Q57" i="38"/>
  <c r="G57" i="38"/>
  <c r="P57" i="38" s="1"/>
  <c r="D57" i="38"/>
  <c r="Q56" i="38"/>
  <c r="G56" i="38"/>
  <c r="P56" i="38" s="1"/>
  <c r="D56" i="38"/>
  <c r="Q55" i="38"/>
  <c r="G55" i="38"/>
  <c r="P55" i="38" s="1"/>
  <c r="D55" i="38"/>
  <c r="Q54" i="38"/>
  <c r="G54" i="38"/>
  <c r="P54" i="38" s="1"/>
  <c r="D54" i="38"/>
  <c r="Q53" i="38"/>
  <c r="G53" i="38"/>
  <c r="P53" i="38" s="1"/>
  <c r="D53" i="38"/>
  <c r="Q52" i="38"/>
  <c r="G52" i="38"/>
  <c r="P52" i="38" s="1"/>
  <c r="D52" i="38"/>
  <c r="Q51" i="38"/>
  <c r="G51" i="38"/>
  <c r="P51" i="38" s="1"/>
  <c r="D51" i="38"/>
  <c r="Q50" i="38"/>
  <c r="G50" i="38"/>
  <c r="P50" i="38" s="1"/>
  <c r="D50" i="38"/>
  <c r="Q49" i="38"/>
  <c r="G49" i="38"/>
  <c r="P49" i="38" s="1"/>
  <c r="D49" i="38"/>
  <c r="Q48" i="38"/>
  <c r="G48" i="38"/>
  <c r="P48" i="38" s="1"/>
  <c r="D48" i="38"/>
  <c r="Q47" i="38"/>
  <c r="G47" i="38"/>
  <c r="P47" i="38" s="1"/>
  <c r="D47" i="38"/>
  <c r="Q46" i="38"/>
  <c r="G46" i="38"/>
  <c r="P46" i="38" s="1"/>
  <c r="D46" i="38"/>
  <c r="Q45" i="38"/>
  <c r="G45" i="38"/>
  <c r="P45" i="38" s="1"/>
  <c r="D45" i="38"/>
  <c r="Q44" i="38"/>
  <c r="G44" i="38"/>
  <c r="P44" i="38" s="1"/>
  <c r="D44" i="38"/>
  <c r="Q43" i="38"/>
  <c r="G43" i="38"/>
  <c r="P43" i="38" s="1"/>
  <c r="D43" i="38"/>
  <c r="Q42" i="38"/>
  <c r="G42" i="38"/>
  <c r="P42" i="38" s="1"/>
  <c r="D42" i="38"/>
  <c r="Q41" i="38"/>
  <c r="G41" i="38"/>
  <c r="P41" i="38" s="1"/>
  <c r="D41" i="38"/>
  <c r="Q40" i="38"/>
  <c r="G40" i="38"/>
  <c r="P40" i="38" s="1"/>
  <c r="D40" i="38"/>
  <c r="Q39" i="38"/>
  <c r="G39" i="38"/>
  <c r="P39" i="38" s="1"/>
  <c r="D39" i="38"/>
  <c r="Q38" i="38"/>
  <c r="G38" i="38"/>
  <c r="P38" i="38" s="1"/>
  <c r="D38" i="38"/>
  <c r="Q37" i="38"/>
  <c r="G37" i="38"/>
  <c r="P37" i="38" s="1"/>
  <c r="D37" i="38"/>
  <c r="Q36" i="38"/>
  <c r="G36" i="38"/>
  <c r="P36" i="38" s="1"/>
  <c r="D36" i="38"/>
  <c r="Q35" i="38"/>
  <c r="G35" i="38"/>
  <c r="P35" i="38" s="1"/>
  <c r="D35" i="38"/>
  <c r="Q34" i="38"/>
  <c r="G34" i="38"/>
  <c r="P34" i="38" s="1"/>
  <c r="D34" i="38"/>
  <c r="Q33" i="38"/>
  <c r="G33" i="38"/>
  <c r="P33" i="38" s="1"/>
  <c r="D33" i="38"/>
  <c r="Q32" i="38"/>
  <c r="G32" i="38"/>
  <c r="P32" i="38" s="1"/>
  <c r="D32" i="38"/>
  <c r="Q31" i="38"/>
  <c r="G31" i="38"/>
  <c r="P31" i="38" s="1"/>
  <c r="D31" i="38"/>
  <c r="Q30" i="38"/>
  <c r="G30" i="38"/>
  <c r="P30" i="38" s="1"/>
  <c r="D30" i="38"/>
  <c r="Q29" i="38"/>
  <c r="G29" i="38"/>
  <c r="P29" i="38" s="1"/>
  <c r="D29" i="38"/>
  <c r="Q28" i="38"/>
  <c r="G28" i="38"/>
  <c r="P28" i="38" s="1"/>
  <c r="D28" i="38"/>
  <c r="Q27" i="38"/>
  <c r="G27" i="38"/>
  <c r="P27" i="38" s="1"/>
  <c r="D27" i="38"/>
  <c r="Q26" i="38"/>
  <c r="G26" i="38"/>
  <c r="P26" i="38" s="1"/>
  <c r="D26" i="38"/>
  <c r="Q25" i="38"/>
  <c r="G25" i="38"/>
  <c r="P25" i="38" s="1"/>
  <c r="D25" i="38"/>
  <c r="Q24" i="38"/>
  <c r="G24" i="38"/>
  <c r="P24" i="38" s="1"/>
  <c r="D24" i="38"/>
  <c r="Q23" i="38"/>
  <c r="G23" i="38"/>
  <c r="P23" i="38" s="1"/>
  <c r="D23" i="38"/>
  <c r="Q22" i="38"/>
  <c r="G22" i="38"/>
  <c r="P22" i="38" s="1"/>
  <c r="D22" i="38"/>
  <c r="Q21" i="38"/>
  <c r="G21" i="38"/>
  <c r="P21" i="38" s="1"/>
  <c r="D21" i="38"/>
  <c r="Q20" i="38"/>
  <c r="G20" i="38"/>
  <c r="P20" i="38" s="1"/>
  <c r="D20" i="38"/>
  <c r="Q19" i="38"/>
  <c r="G19" i="38"/>
  <c r="P19" i="38" s="1"/>
  <c r="D19" i="38"/>
  <c r="Q18" i="38"/>
  <c r="G18" i="38"/>
  <c r="P18" i="38" s="1"/>
  <c r="D18" i="38"/>
  <c r="Q17" i="38"/>
  <c r="G17" i="38"/>
  <c r="P17" i="38" s="1"/>
  <c r="D17" i="38"/>
  <c r="Q16" i="38"/>
  <c r="G16" i="38"/>
  <c r="P16" i="38" s="1"/>
  <c r="D16" i="38"/>
  <c r="Q15" i="38"/>
  <c r="G15" i="38"/>
  <c r="P15" i="38" s="1"/>
  <c r="D15" i="38"/>
  <c r="Q14" i="38"/>
  <c r="G14" i="38"/>
  <c r="P14" i="38" s="1"/>
  <c r="D14" i="38"/>
  <c r="Q13" i="38"/>
  <c r="G13" i="38"/>
  <c r="P13" i="38" s="1"/>
  <c r="D13" i="38"/>
  <c r="Q12" i="38"/>
  <c r="G12" i="38"/>
  <c r="P12" i="38" s="1"/>
  <c r="D12" i="38"/>
  <c r="Q11" i="38"/>
  <c r="P11" i="38"/>
  <c r="O11" i="38"/>
  <c r="G11" i="38"/>
  <c r="D11" i="38"/>
  <c r="Q10" i="38"/>
  <c r="P10" i="38"/>
  <c r="G10" i="38"/>
  <c r="D10" i="38"/>
  <c r="Q9" i="38"/>
  <c r="O9" i="38"/>
  <c r="G9" i="38"/>
  <c r="P9" i="38" s="1"/>
  <c r="D9" i="38"/>
  <c r="Q8" i="38"/>
  <c r="G8" i="38"/>
  <c r="P8" i="38" s="1"/>
  <c r="D8" i="38"/>
  <c r="Q7" i="38"/>
  <c r="G7" i="38"/>
  <c r="P7" i="38" s="1"/>
  <c r="D7" i="38"/>
  <c r="Q6" i="38"/>
  <c r="G6" i="38"/>
  <c r="P6" i="38" s="1"/>
  <c r="D6" i="38"/>
  <c r="Q5" i="38"/>
  <c r="O5" i="38"/>
  <c r="G5" i="38"/>
  <c r="P5" i="38" s="1"/>
  <c r="D5" i="38"/>
  <c r="Q4" i="38"/>
  <c r="P4" i="38"/>
  <c r="G4" i="38"/>
  <c r="D4" i="38"/>
  <c r="Q203" i="37"/>
  <c r="P203" i="37"/>
  <c r="G203" i="37"/>
  <c r="D203" i="37"/>
  <c r="Q202" i="37"/>
  <c r="P202" i="37"/>
  <c r="G202" i="37"/>
  <c r="D202" i="37"/>
  <c r="Q201" i="37"/>
  <c r="G201" i="37"/>
  <c r="P201" i="37" s="1"/>
  <c r="D201" i="37"/>
  <c r="Q200" i="37"/>
  <c r="G200" i="37"/>
  <c r="P200" i="37" s="1"/>
  <c r="D200" i="37"/>
  <c r="Q199" i="37"/>
  <c r="G199" i="37"/>
  <c r="P199" i="37" s="1"/>
  <c r="D199" i="37"/>
  <c r="Q198" i="37"/>
  <c r="G198" i="37"/>
  <c r="P198" i="37" s="1"/>
  <c r="D198" i="37"/>
  <c r="Q197" i="37"/>
  <c r="G197" i="37"/>
  <c r="P197" i="37" s="1"/>
  <c r="D197" i="37"/>
  <c r="Q196" i="37"/>
  <c r="G196" i="37"/>
  <c r="P196" i="37" s="1"/>
  <c r="D196" i="37"/>
  <c r="Q195" i="37"/>
  <c r="G195" i="37"/>
  <c r="P195" i="37" s="1"/>
  <c r="D195" i="37"/>
  <c r="Q194" i="37"/>
  <c r="P194" i="37"/>
  <c r="G194" i="37"/>
  <c r="D194" i="37"/>
  <c r="Q193" i="37"/>
  <c r="G193" i="37"/>
  <c r="P193" i="37" s="1"/>
  <c r="D193" i="37"/>
  <c r="Q192" i="37"/>
  <c r="G192" i="37"/>
  <c r="P192" i="37" s="1"/>
  <c r="D192" i="37"/>
  <c r="Q191" i="37"/>
  <c r="G191" i="37"/>
  <c r="P191" i="37" s="1"/>
  <c r="D191" i="37"/>
  <c r="Q190" i="37"/>
  <c r="P190" i="37"/>
  <c r="G190" i="37"/>
  <c r="D190" i="37"/>
  <c r="Q189" i="37"/>
  <c r="G189" i="37"/>
  <c r="P189" i="37" s="1"/>
  <c r="D189" i="37"/>
  <c r="Q188" i="37"/>
  <c r="P188" i="37"/>
  <c r="G188" i="37"/>
  <c r="D188" i="37"/>
  <c r="Q187" i="37"/>
  <c r="G187" i="37"/>
  <c r="P187" i="37" s="1"/>
  <c r="D187" i="37"/>
  <c r="Q186" i="37"/>
  <c r="G186" i="37"/>
  <c r="P186" i="37" s="1"/>
  <c r="D186" i="37"/>
  <c r="Q185" i="37"/>
  <c r="P185" i="37"/>
  <c r="G185" i="37"/>
  <c r="D185" i="37"/>
  <c r="Q184" i="37"/>
  <c r="P184" i="37"/>
  <c r="G184" i="37"/>
  <c r="D184" i="37"/>
  <c r="Q183" i="37"/>
  <c r="G183" i="37"/>
  <c r="P183" i="37" s="1"/>
  <c r="D183" i="37"/>
  <c r="Q182" i="37"/>
  <c r="G182" i="37"/>
  <c r="P182" i="37" s="1"/>
  <c r="D182" i="37"/>
  <c r="Q181" i="37"/>
  <c r="P181" i="37"/>
  <c r="G181" i="37"/>
  <c r="D181" i="37"/>
  <c r="Q180" i="37"/>
  <c r="G180" i="37"/>
  <c r="P180" i="37" s="1"/>
  <c r="D180" i="37"/>
  <c r="Q179" i="37"/>
  <c r="P179" i="37"/>
  <c r="G179" i="37"/>
  <c r="D179" i="37"/>
  <c r="Q178" i="37"/>
  <c r="G178" i="37"/>
  <c r="P178" i="37" s="1"/>
  <c r="D178" i="37"/>
  <c r="Q177" i="37"/>
  <c r="G177" i="37"/>
  <c r="P177" i="37" s="1"/>
  <c r="D177" i="37"/>
  <c r="Q176" i="37"/>
  <c r="G176" i="37"/>
  <c r="P176" i="37" s="1"/>
  <c r="D176" i="37"/>
  <c r="Q175" i="37"/>
  <c r="P175" i="37"/>
  <c r="G175" i="37"/>
  <c r="D175" i="37"/>
  <c r="Q174" i="37"/>
  <c r="G174" i="37"/>
  <c r="P174" i="37" s="1"/>
  <c r="D174" i="37"/>
  <c r="Q173" i="37"/>
  <c r="G173" i="37"/>
  <c r="P173" i="37" s="1"/>
  <c r="D173" i="37"/>
  <c r="Q172" i="37"/>
  <c r="P172" i="37"/>
  <c r="G172" i="37"/>
  <c r="D172" i="37"/>
  <c r="Q171" i="37"/>
  <c r="G171" i="37"/>
  <c r="P171" i="37" s="1"/>
  <c r="D171" i="37"/>
  <c r="Q170" i="37"/>
  <c r="G170" i="37"/>
  <c r="P170" i="37" s="1"/>
  <c r="D170" i="37"/>
  <c r="Q169" i="37"/>
  <c r="G169" i="37"/>
  <c r="P169" i="37" s="1"/>
  <c r="D169" i="37"/>
  <c r="Q168" i="37"/>
  <c r="G168" i="37"/>
  <c r="P168" i="37" s="1"/>
  <c r="D168" i="37"/>
  <c r="Q167" i="37"/>
  <c r="P167" i="37"/>
  <c r="G167" i="37"/>
  <c r="D167" i="37"/>
  <c r="Q166" i="37"/>
  <c r="P166" i="37"/>
  <c r="G166" i="37"/>
  <c r="D166" i="37"/>
  <c r="Q165" i="37"/>
  <c r="G165" i="37"/>
  <c r="P165" i="37" s="1"/>
  <c r="D165" i="37"/>
  <c r="Q164" i="37"/>
  <c r="G164" i="37"/>
  <c r="P164" i="37" s="1"/>
  <c r="D164" i="37"/>
  <c r="Q163" i="37"/>
  <c r="G163" i="37"/>
  <c r="P163" i="37" s="1"/>
  <c r="D163" i="37"/>
  <c r="Q162" i="37"/>
  <c r="G162" i="37"/>
  <c r="P162" i="37" s="1"/>
  <c r="D162" i="37"/>
  <c r="Q161" i="37"/>
  <c r="P161" i="37"/>
  <c r="G161" i="37"/>
  <c r="D161" i="37"/>
  <c r="Q160" i="37"/>
  <c r="G160" i="37"/>
  <c r="P160" i="37" s="1"/>
  <c r="D160" i="37"/>
  <c r="Q159" i="37"/>
  <c r="G159" i="37"/>
  <c r="P159" i="37" s="1"/>
  <c r="D159" i="37"/>
  <c r="Q158" i="37"/>
  <c r="G158" i="37"/>
  <c r="P158" i="37" s="1"/>
  <c r="D158" i="37"/>
  <c r="Q157" i="37"/>
  <c r="G157" i="37"/>
  <c r="P157" i="37" s="1"/>
  <c r="D157" i="37"/>
  <c r="Q156" i="37"/>
  <c r="G156" i="37"/>
  <c r="P156" i="37" s="1"/>
  <c r="D156" i="37"/>
  <c r="Q155" i="37"/>
  <c r="G155" i="37"/>
  <c r="P155" i="37" s="1"/>
  <c r="D155" i="37"/>
  <c r="Q154" i="37"/>
  <c r="P154" i="37"/>
  <c r="G154" i="37"/>
  <c r="D154" i="37"/>
  <c r="Q153" i="37"/>
  <c r="G153" i="37"/>
  <c r="P153" i="37" s="1"/>
  <c r="D153" i="37"/>
  <c r="Q152" i="37"/>
  <c r="P152" i="37"/>
  <c r="G152" i="37"/>
  <c r="D152" i="37"/>
  <c r="Q151" i="37"/>
  <c r="G151" i="37"/>
  <c r="P151" i="37" s="1"/>
  <c r="D151" i="37"/>
  <c r="Q150" i="37"/>
  <c r="G150" i="37"/>
  <c r="P150" i="37" s="1"/>
  <c r="D150" i="37"/>
  <c r="Q149" i="37"/>
  <c r="P149" i="37"/>
  <c r="G149" i="37"/>
  <c r="D149" i="37"/>
  <c r="Q148" i="37"/>
  <c r="P148" i="37"/>
  <c r="G148" i="37"/>
  <c r="D148" i="37"/>
  <c r="Q147" i="37"/>
  <c r="G147" i="37"/>
  <c r="P147" i="37" s="1"/>
  <c r="D147" i="37"/>
  <c r="Q146" i="37"/>
  <c r="G146" i="37"/>
  <c r="P146" i="37" s="1"/>
  <c r="D146" i="37"/>
  <c r="Q145" i="37"/>
  <c r="G145" i="37"/>
  <c r="P145" i="37" s="1"/>
  <c r="D145" i="37"/>
  <c r="Q144" i="37"/>
  <c r="G144" i="37"/>
  <c r="P144" i="37" s="1"/>
  <c r="D144" i="37"/>
  <c r="Q143" i="37"/>
  <c r="P143" i="37"/>
  <c r="G143" i="37"/>
  <c r="D143" i="37"/>
  <c r="Q142" i="37"/>
  <c r="G142" i="37"/>
  <c r="P142" i="37" s="1"/>
  <c r="D142" i="37"/>
  <c r="Q141" i="37"/>
  <c r="G141" i="37"/>
  <c r="P141" i="37" s="1"/>
  <c r="D141" i="37"/>
  <c r="Q140" i="37"/>
  <c r="G140" i="37"/>
  <c r="P140" i="37" s="1"/>
  <c r="D140" i="37"/>
  <c r="Q139" i="37"/>
  <c r="P139" i="37"/>
  <c r="G139" i="37"/>
  <c r="D139" i="37"/>
  <c r="Q138" i="37"/>
  <c r="G138" i="37"/>
  <c r="P138" i="37" s="1"/>
  <c r="D138" i="37"/>
  <c r="Q137" i="37"/>
  <c r="G137" i="37"/>
  <c r="P137" i="37" s="1"/>
  <c r="D137" i="37"/>
  <c r="Q136" i="37"/>
  <c r="P136" i="37"/>
  <c r="G136" i="37"/>
  <c r="D136" i="37"/>
  <c r="Q135" i="37"/>
  <c r="G135" i="37"/>
  <c r="P135" i="37" s="1"/>
  <c r="D135" i="37"/>
  <c r="Q134" i="37"/>
  <c r="G134" i="37"/>
  <c r="P134" i="37" s="1"/>
  <c r="D134" i="37"/>
  <c r="Q133" i="37"/>
  <c r="G133" i="37"/>
  <c r="P133" i="37" s="1"/>
  <c r="D133" i="37"/>
  <c r="Q132" i="37"/>
  <c r="G132" i="37"/>
  <c r="P132" i="37" s="1"/>
  <c r="D132" i="37"/>
  <c r="Q131" i="37"/>
  <c r="P131" i="37"/>
  <c r="G131" i="37"/>
  <c r="D131" i="37"/>
  <c r="Q130" i="37"/>
  <c r="P130" i="37"/>
  <c r="G130" i="37"/>
  <c r="D130" i="37"/>
  <c r="Q129" i="37"/>
  <c r="G129" i="37"/>
  <c r="P129" i="37" s="1"/>
  <c r="D129" i="37"/>
  <c r="Q128" i="37"/>
  <c r="G128" i="37"/>
  <c r="P128" i="37" s="1"/>
  <c r="D128" i="37"/>
  <c r="Q127" i="37"/>
  <c r="G127" i="37"/>
  <c r="P127" i="37" s="1"/>
  <c r="D127" i="37"/>
  <c r="Q126" i="37"/>
  <c r="G126" i="37"/>
  <c r="P126" i="37" s="1"/>
  <c r="D126" i="37"/>
  <c r="Q125" i="37"/>
  <c r="P125" i="37"/>
  <c r="G125" i="37"/>
  <c r="D125" i="37"/>
  <c r="Q124" i="37"/>
  <c r="G124" i="37"/>
  <c r="P124" i="37" s="1"/>
  <c r="D124" i="37"/>
  <c r="Q123" i="37"/>
  <c r="G123" i="37"/>
  <c r="P123" i="37" s="1"/>
  <c r="D123" i="37"/>
  <c r="Q122" i="37"/>
  <c r="G122" i="37"/>
  <c r="P122" i="37" s="1"/>
  <c r="D122" i="37"/>
  <c r="Q121" i="37"/>
  <c r="G121" i="37"/>
  <c r="P121" i="37" s="1"/>
  <c r="D121" i="37"/>
  <c r="Q120" i="37"/>
  <c r="G120" i="37"/>
  <c r="P120" i="37" s="1"/>
  <c r="D120" i="37"/>
  <c r="Q119" i="37"/>
  <c r="G119" i="37"/>
  <c r="P119" i="37" s="1"/>
  <c r="D119" i="37"/>
  <c r="Q118" i="37"/>
  <c r="P118" i="37"/>
  <c r="G118" i="37"/>
  <c r="D118" i="37"/>
  <c r="Q117" i="37"/>
  <c r="G117" i="37"/>
  <c r="P117" i="37" s="1"/>
  <c r="D117" i="37"/>
  <c r="Q116" i="37"/>
  <c r="P116" i="37"/>
  <c r="G116" i="37"/>
  <c r="D116" i="37"/>
  <c r="Q115" i="37"/>
  <c r="G115" i="37"/>
  <c r="P115" i="37" s="1"/>
  <c r="D115" i="37"/>
  <c r="Q114" i="37"/>
  <c r="G114" i="37"/>
  <c r="P114" i="37" s="1"/>
  <c r="D114" i="37"/>
  <c r="Q113" i="37"/>
  <c r="P113" i="37"/>
  <c r="G113" i="37"/>
  <c r="D113" i="37"/>
  <c r="Q112" i="37"/>
  <c r="P112" i="37"/>
  <c r="G112" i="37"/>
  <c r="D112" i="37"/>
  <c r="Q111" i="37"/>
  <c r="G111" i="37"/>
  <c r="P111" i="37" s="1"/>
  <c r="D111" i="37"/>
  <c r="Q110" i="37"/>
  <c r="G110" i="37"/>
  <c r="P110" i="37" s="1"/>
  <c r="D110" i="37"/>
  <c r="Q109" i="37"/>
  <c r="G109" i="37"/>
  <c r="P109" i="37" s="1"/>
  <c r="D109" i="37"/>
  <c r="Q108" i="37"/>
  <c r="G108" i="37"/>
  <c r="P108" i="37" s="1"/>
  <c r="D108" i="37"/>
  <c r="Q107" i="37"/>
  <c r="P107" i="37"/>
  <c r="G107" i="37"/>
  <c r="D107" i="37"/>
  <c r="Q106" i="37"/>
  <c r="G106" i="37"/>
  <c r="P106" i="37" s="1"/>
  <c r="D106" i="37"/>
  <c r="Q105" i="37"/>
  <c r="G105" i="37"/>
  <c r="P105" i="37" s="1"/>
  <c r="D105" i="37"/>
  <c r="Q104" i="37"/>
  <c r="G104" i="37"/>
  <c r="P104" i="37" s="1"/>
  <c r="D104" i="37"/>
  <c r="Q103" i="37"/>
  <c r="P103" i="37"/>
  <c r="G103" i="37"/>
  <c r="D103" i="37"/>
  <c r="Q102" i="37"/>
  <c r="G102" i="37"/>
  <c r="P102" i="37" s="1"/>
  <c r="D102" i="37"/>
  <c r="Q101" i="37"/>
  <c r="G101" i="37"/>
  <c r="P101" i="37" s="1"/>
  <c r="D101" i="37"/>
  <c r="Q100" i="37"/>
  <c r="P100" i="37"/>
  <c r="G100" i="37"/>
  <c r="D100" i="37"/>
  <c r="Q99" i="37"/>
  <c r="G99" i="37"/>
  <c r="P99" i="37" s="1"/>
  <c r="D99" i="37"/>
  <c r="Q98" i="37"/>
  <c r="P98" i="37"/>
  <c r="G98" i="37"/>
  <c r="D98" i="37"/>
  <c r="Q97" i="37"/>
  <c r="G97" i="37"/>
  <c r="P97" i="37" s="1"/>
  <c r="D97" i="37"/>
  <c r="Q96" i="37"/>
  <c r="G96" i="37"/>
  <c r="P96" i="37" s="1"/>
  <c r="D96" i="37"/>
  <c r="Q95" i="37"/>
  <c r="P95" i="37"/>
  <c r="G95" i="37"/>
  <c r="D95" i="37"/>
  <c r="Q94" i="37"/>
  <c r="P94" i="37"/>
  <c r="G94" i="37"/>
  <c r="D94" i="37"/>
  <c r="Q93" i="37"/>
  <c r="G93" i="37"/>
  <c r="P93" i="37" s="1"/>
  <c r="D93" i="37"/>
  <c r="Q92" i="37"/>
  <c r="G92" i="37"/>
  <c r="P92" i="37" s="1"/>
  <c r="D92" i="37"/>
  <c r="Q91" i="37"/>
  <c r="G91" i="37"/>
  <c r="P91" i="37" s="1"/>
  <c r="D91" i="37"/>
  <c r="Q90" i="37"/>
  <c r="G90" i="37"/>
  <c r="P90" i="37" s="1"/>
  <c r="D90" i="37"/>
  <c r="Q89" i="37"/>
  <c r="P89" i="37"/>
  <c r="G89" i="37"/>
  <c r="D89" i="37"/>
  <c r="Q88" i="37"/>
  <c r="G88" i="37"/>
  <c r="P88" i="37" s="1"/>
  <c r="D88" i="37"/>
  <c r="Q87" i="37"/>
  <c r="G87" i="37"/>
  <c r="P87" i="37" s="1"/>
  <c r="D87" i="37"/>
  <c r="Q86" i="37"/>
  <c r="G86" i="37"/>
  <c r="P86" i="37" s="1"/>
  <c r="D86" i="37"/>
  <c r="Q85" i="37"/>
  <c r="P85" i="37"/>
  <c r="G85" i="37"/>
  <c r="D85" i="37"/>
  <c r="Q84" i="37"/>
  <c r="G84" i="37"/>
  <c r="P84" i="37" s="1"/>
  <c r="D84" i="37"/>
  <c r="Q83" i="37"/>
  <c r="G83" i="37"/>
  <c r="P83" i="37" s="1"/>
  <c r="D83" i="37"/>
  <c r="Q82" i="37"/>
  <c r="P82" i="37"/>
  <c r="G82" i="37"/>
  <c r="D82" i="37"/>
  <c r="Q81" i="37"/>
  <c r="G81" i="37"/>
  <c r="P81" i="37" s="1"/>
  <c r="D81" i="37"/>
  <c r="Q80" i="37"/>
  <c r="P80" i="37"/>
  <c r="G80" i="37"/>
  <c r="D80" i="37"/>
  <c r="Q79" i="37"/>
  <c r="G79" i="37"/>
  <c r="P79" i="37" s="1"/>
  <c r="D79" i="37"/>
  <c r="Q78" i="37"/>
  <c r="G78" i="37"/>
  <c r="P78" i="37" s="1"/>
  <c r="D78" i="37"/>
  <c r="Q77" i="37"/>
  <c r="P77" i="37"/>
  <c r="G77" i="37"/>
  <c r="D77" i="37"/>
  <c r="Q76" i="37"/>
  <c r="P76" i="37"/>
  <c r="G76" i="37"/>
  <c r="D76" i="37"/>
  <c r="Q75" i="37"/>
  <c r="G75" i="37"/>
  <c r="P75" i="37" s="1"/>
  <c r="D75" i="37"/>
  <c r="Q74" i="37"/>
  <c r="G74" i="37"/>
  <c r="P74" i="37" s="1"/>
  <c r="D74" i="37"/>
  <c r="Q73" i="37"/>
  <c r="G73" i="37"/>
  <c r="P73" i="37" s="1"/>
  <c r="D73" i="37"/>
  <c r="Q72" i="37"/>
  <c r="G72" i="37"/>
  <c r="P72" i="37" s="1"/>
  <c r="D72" i="37"/>
  <c r="Q71" i="37"/>
  <c r="P71" i="37"/>
  <c r="G71" i="37"/>
  <c r="D71" i="37"/>
  <c r="Q70" i="37"/>
  <c r="G70" i="37"/>
  <c r="P70" i="37" s="1"/>
  <c r="D70" i="37"/>
  <c r="Q69" i="37"/>
  <c r="G69" i="37"/>
  <c r="P69" i="37" s="1"/>
  <c r="D69" i="37"/>
  <c r="Q68" i="37"/>
  <c r="G68" i="37"/>
  <c r="P68" i="37" s="1"/>
  <c r="D68" i="37"/>
  <c r="Q67" i="37"/>
  <c r="P67" i="37"/>
  <c r="G67" i="37"/>
  <c r="D67" i="37"/>
  <c r="Q66" i="37"/>
  <c r="G66" i="37"/>
  <c r="P66" i="37" s="1"/>
  <c r="D66" i="37"/>
  <c r="Q65" i="37"/>
  <c r="G65" i="37"/>
  <c r="P65" i="37" s="1"/>
  <c r="D65" i="37"/>
  <c r="Q64" i="37"/>
  <c r="P64" i="37"/>
  <c r="G64" i="37"/>
  <c r="D64" i="37"/>
  <c r="Q63" i="37"/>
  <c r="G63" i="37"/>
  <c r="P63" i="37" s="1"/>
  <c r="D63" i="37"/>
  <c r="Q62" i="37"/>
  <c r="P62" i="37"/>
  <c r="G62" i="37"/>
  <c r="D62" i="37"/>
  <c r="Q61" i="37"/>
  <c r="G61" i="37"/>
  <c r="P61" i="37" s="1"/>
  <c r="D61" i="37"/>
  <c r="Q60" i="37"/>
  <c r="G60" i="37"/>
  <c r="P60" i="37" s="1"/>
  <c r="D60" i="37"/>
  <c r="Q59" i="37"/>
  <c r="P59" i="37"/>
  <c r="G59" i="37"/>
  <c r="D59" i="37"/>
  <c r="Q58" i="37"/>
  <c r="P58" i="37"/>
  <c r="G58" i="37"/>
  <c r="D58" i="37"/>
  <c r="Q57" i="37"/>
  <c r="G57" i="37"/>
  <c r="P57" i="37" s="1"/>
  <c r="D57" i="37"/>
  <c r="Q56" i="37"/>
  <c r="G56" i="37"/>
  <c r="P56" i="37" s="1"/>
  <c r="D56" i="37"/>
  <c r="Q55" i="37"/>
  <c r="G55" i="37"/>
  <c r="P55" i="37" s="1"/>
  <c r="D55" i="37"/>
  <c r="Q54" i="37"/>
  <c r="G54" i="37"/>
  <c r="P54" i="37" s="1"/>
  <c r="D54" i="37"/>
  <c r="Q53" i="37"/>
  <c r="P53" i="37"/>
  <c r="G53" i="37"/>
  <c r="D53" i="37"/>
  <c r="Q52" i="37"/>
  <c r="G52" i="37"/>
  <c r="P52" i="37" s="1"/>
  <c r="D52" i="37"/>
  <c r="Q51" i="37"/>
  <c r="G51" i="37"/>
  <c r="P51" i="37" s="1"/>
  <c r="D51" i="37"/>
  <c r="Q50" i="37"/>
  <c r="G50" i="37"/>
  <c r="P50" i="37" s="1"/>
  <c r="D50" i="37"/>
  <c r="Q49" i="37"/>
  <c r="P49" i="37"/>
  <c r="G49" i="37"/>
  <c r="D49" i="37"/>
  <c r="Q48" i="37"/>
  <c r="G48" i="37"/>
  <c r="P48" i="37" s="1"/>
  <c r="D48" i="37"/>
  <c r="Q47" i="37"/>
  <c r="G47" i="37"/>
  <c r="P47" i="37" s="1"/>
  <c r="D47" i="37"/>
  <c r="Q46" i="37"/>
  <c r="P46" i="37"/>
  <c r="G46" i="37"/>
  <c r="D46" i="37"/>
  <c r="Q45" i="37"/>
  <c r="G45" i="37"/>
  <c r="P45" i="37" s="1"/>
  <c r="D45" i="37"/>
  <c r="Q44" i="37"/>
  <c r="P44" i="37"/>
  <c r="G44" i="37"/>
  <c r="D44" i="37"/>
  <c r="Q43" i="37"/>
  <c r="G43" i="37"/>
  <c r="P43" i="37" s="1"/>
  <c r="D43" i="37"/>
  <c r="Q42" i="37"/>
  <c r="G42" i="37"/>
  <c r="P42" i="37" s="1"/>
  <c r="D42" i="37"/>
  <c r="Q41" i="37"/>
  <c r="P41" i="37"/>
  <c r="G41" i="37"/>
  <c r="D41" i="37"/>
  <c r="Q40" i="37"/>
  <c r="P40" i="37"/>
  <c r="G40" i="37"/>
  <c r="D40" i="37"/>
  <c r="Q39" i="37"/>
  <c r="G39" i="37"/>
  <c r="P39" i="37" s="1"/>
  <c r="D39" i="37"/>
  <c r="Q38" i="37"/>
  <c r="G38" i="37"/>
  <c r="P38" i="37" s="1"/>
  <c r="D38" i="37"/>
  <c r="Q37" i="37"/>
  <c r="G37" i="37"/>
  <c r="P37" i="37" s="1"/>
  <c r="D37" i="37"/>
  <c r="Q36" i="37"/>
  <c r="G36" i="37"/>
  <c r="P36" i="37" s="1"/>
  <c r="D36" i="37"/>
  <c r="Q35" i="37"/>
  <c r="P35" i="37"/>
  <c r="G35" i="37"/>
  <c r="D35" i="37"/>
  <c r="Q34" i="37"/>
  <c r="G34" i="37"/>
  <c r="P34" i="37" s="1"/>
  <c r="D34" i="37"/>
  <c r="Q33" i="37"/>
  <c r="G33" i="37"/>
  <c r="P33" i="37" s="1"/>
  <c r="D33" i="37"/>
  <c r="Q32" i="37"/>
  <c r="G32" i="37"/>
  <c r="P32" i="37" s="1"/>
  <c r="D32" i="37"/>
  <c r="Q31" i="37"/>
  <c r="P31" i="37"/>
  <c r="G31" i="37"/>
  <c r="D31" i="37"/>
  <c r="Q30" i="37"/>
  <c r="G30" i="37"/>
  <c r="P30" i="37" s="1"/>
  <c r="D30" i="37"/>
  <c r="Q29" i="37"/>
  <c r="G29" i="37"/>
  <c r="P29" i="37" s="1"/>
  <c r="D29" i="37"/>
  <c r="Q28" i="37"/>
  <c r="P28" i="37"/>
  <c r="G28" i="37"/>
  <c r="D28" i="37"/>
  <c r="Q27" i="37"/>
  <c r="G27" i="37"/>
  <c r="P27" i="37" s="1"/>
  <c r="D27" i="37"/>
  <c r="Q26" i="37"/>
  <c r="P26" i="37"/>
  <c r="G26" i="37"/>
  <c r="D26" i="37"/>
  <c r="Q25" i="37"/>
  <c r="G25" i="37"/>
  <c r="P25" i="37" s="1"/>
  <c r="D25" i="37"/>
  <c r="Q24" i="37"/>
  <c r="G24" i="37"/>
  <c r="P24" i="37" s="1"/>
  <c r="D24" i="37"/>
  <c r="Q23" i="37"/>
  <c r="P23" i="37"/>
  <c r="G23" i="37"/>
  <c r="D23" i="37"/>
  <c r="Q22" i="37"/>
  <c r="P22" i="37"/>
  <c r="G22" i="37"/>
  <c r="D22" i="37"/>
  <c r="Q21" i="37"/>
  <c r="G21" i="37"/>
  <c r="P21" i="37" s="1"/>
  <c r="D21" i="37"/>
  <c r="Q20" i="37"/>
  <c r="G20" i="37"/>
  <c r="P20" i="37" s="1"/>
  <c r="D20" i="37"/>
  <c r="Q19" i="37"/>
  <c r="G19" i="37"/>
  <c r="P19" i="37" s="1"/>
  <c r="D19" i="37"/>
  <c r="Q18" i="37"/>
  <c r="G18" i="37"/>
  <c r="P18" i="37" s="1"/>
  <c r="D18" i="37"/>
  <c r="Q17" i="37"/>
  <c r="P17" i="37"/>
  <c r="G17" i="37"/>
  <c r="D17" i="37"/>
  <c r="Q16" i="37"/>
  <c r="G16" i="37"/>
  <c r="P16" i="37" s="1"/>
  <c r="D16" i="37"/>
  <c r="Q15" i="37"/>
  <c r="G15" i="37"/>
  <c r="P15" i="37" s="1"/>
  <c r="D15" i="37"/>
  <c r="Q14" i="37"/>
  <c r="G14" i="37"/>
  <c r="P14" i="37" s="1"/>
  <c r="D14" i="37"/>
  <c r="Q13" i="37"/>
  <c r="P13" i="37"/>
  <c r="G13" i="37"/>
  <c r="D13" i="37"/>
  <c r="Q12" i="37"/>
  <c r="G12" i="37"/>
  <c r="P12" i="37" s="1"/>
  <c r="D12" i="37"/>
  <c r="Q11" i="37"/>
  <c r="G11" i="37"/>
  <c r="P11" i="37" s="1"/>
  <c r="D11" i="37"/>
  <c r="Q10" i="37"/>
  <c r="P10" i="37"/>
  <c r="G10" i="37"/>
  <c r="D10" i="37"/>
  <c r="Q9" i="37"/>
  <c r="O9" i="37"/>
  <c r="G9" i="37"/>
  <c r="P9" i="37" s="1"/>
  <c r="D9" i="37"/>
  <c r="Q8" i="37"/>
  <c r="G8" i="37"/>
  <c r="P8" i="37" s="1"/>
  <c r="D8" i="37"/>
  <c r="Q7" i="37"/>
  <c r="G7" i="37"/>
  <c r="P7" i="37" s="1"/>
  <c r="D7" i="37"/>
  <c r="Q6" i="37"/>
  <c r="P6" i="37"/>
  <c r="G6" i="37"/>
  <c r="D6" i="37"/>
  <c r="Q5" i="37"/>
  <c r="O5" i="37"/>
  <c r="G5" i="37"/>
  <c r="P5" i="37" s="1"/>
  <c r="D5" i="37"/>
  <c r="Q4" i="37"/>
  <c r="G4" i="37"/>
  <c r="P4" i="37" s="1"/>
  <c r="D4" i="37"/>
  <c r="O11" i="37" s="1"/>
  <c r="Q203" i="36"/>
  <c r="P203" i="36"/>
  <c r="G203" i="36"/>
  <c r="D203" i="36"/>
  <c r="Q202" i="36"/>
  <c r="G202" i="36"/>
  <c r="P202" i="36" s="1"/>
  <c r="D202" i="36"/>
  <c r="Q201" i="36"/>
  <c r="P201" i="36"/>
  <c r="G201" i="36"/>
  <c r="D201" i="36"/>
  <c r="Q200" i="36"/>
  <c r="P200" i="36"/>
  <c r="G200" i="36"/>
  <c r="D200" i="36"/>
  <c r="Q199" i="36"/>
  <c r="G199" i="36"/>
  <c r="P199" i="36" s="1"/>
  <c r="D199" i="36"/>
  <c r="Q198" i="36"/>
  <c r="P198" i="36"/>
  <c r="G198" i="36"/>
  <c r="D198" i="36"/>
  <c r="Q197" i="36"/>
  <c r="P197" i="36"/>
  <c r="G197" i="36"/>
  <c r="D197" i="36"/>
  <c r="Q196" i="36"/>
  <c r="G196" i="36"/>
  <c r="P196" i="36" s="1"/>
  <c r="D196" i="36"/>
  <c r="Q195" i="36"/>
  <c r="P195" i="36"/>
  <c r="G195" i="36"/>
  <c r="D195" i="36"/>
  <c r="Q194" i="36"/>
  <c r="P194" i="36"/>
  <c r="G194" i="36"/>
  <c r="D194" i="36"/>
  <c r="Q193" i="36"/>
  <c r="G193" i="36"/>
  <c r="P193" i="36" s="1"/>
  <c r="D193" i="36"/>
  <c r="Q192" i="36"/>
  <c r="P192" i="36"/>
  <c r="G192" i="36"/>
  <c r="D192" i="36"/>
  <c r="Q191" i="36"/>
  <c r="P191" i="36"/>
  <c r="G191" i="36"/>
  <c r="D191" i="36"/>
  <c r="Q190" i="36"/>
  <c r="G190" i="36"/>
  <c r="P190" i="36" s="1"/>
  <c r="D190" i="36"/>
  <c r="Q189" i="36"/>
  <c r="P189" i="36"/>
  <c r="G189" i="36"/>
  <c r="D189" i="36"/>
  <c r="Q188" i="36"/>
  <c r="P188" i="36"/>
  <c r="G188" i="36"/>
  <c r="D188" i="36"/>
  <c r="Q187" i="36"/>
  <c r="G187" i="36"/>
  <c r="P187" i="36" s="1"/>
  <c r="D187" i="36"/>
  <c r="Q186" i="36"/>
  <c r="P186" i="36"/>
  <c r="G186" i="36"/>
  <c r="D186" i="36"/>
  <c r="Q185" i="36"/>
  <c r="P185" i="36"/>
  <c r="G185" i="36"/>
  <c r="D185" i="36"/>
  <c r="Q184" i="36"/>
  <c r="G184" i="36"/>
  <c r="P184" i="36" s="1"/>
  <c r="D184" i="36"/>
  <c r="Q183" i="36"/>
  <c r="P183" i="36"/>
  <c r="G183" i="36"/>
  <c r="D183" i="36"/>
  <c r="Q182" i="36"/>
  <c r="P182" i="36"/>
  <c r="G182" i="36"/>
  <c r="D182" i="36"/>
  <c r="Q181" i="36"/>
  <c r="G181" i="36"/>
  <c r="P181" i="36" s="1"/>
  <c r="D181" i="36"/>
  <c r="Q180" i="36"/>
  <c r="P180" i="36"/>
  <c r="G180" i="36"/>
  <c r="D180" i="36"/>
  <c r="Q179" i="36"/>
  <c r="P179" i="36"/>
  <c r="G179" i="36"/>
  <c r="D179" i="36"/>
  <c r="Q178" i="36"/>
  <c r="G178" i="36"/>
  <c r="P178" i="36" s="1"/>
  <c r="D178" i="36"/>
  <c r="Q177" i="36"/>
  <c r="P177" i="36"/>
  <c r="G177" i="36"/>
  <c r="D177" i="36"/>
  <c r="Q176" i="36"/>
  <c r="P176" i="36"/>
  <c r="G176" i="36"/>
  <c r="D176" i="36"/>
  <c r="Q175" i="36"/>
  <c r="G175" i="36"/>
  <c r="P175" i="36" s="1"/>
  <c r="D175" i="36"/>
  <c r="Q174" i="36"/>
  <c r="P174" i="36"/>
  <c r="G174" i="36"/>
  <c r="D174" i="36"/>
  <c r="Q173" i="36"/>
  <c r="P173" i="36"/>
  <c r="G173" i="36"/>
  <c r="D173" i="36"/>
  <c r="Q172" i="36"/>
  <c r="G172" i="36"/>
  <c r="P172" i="36" s="1"/>
  <c r="D172" i="36"/>
  <c r="Q171" i="36"/>
  <c r="P171" i="36"/>
  <c r="G171" i="36"/>
  <c r="D171" i="36"/>
  <c r="Q170" i="36"/>
  <c r="P170" i="36"/>
  <c r="G170" i="36"/>
  <c r="D170" i="36"/>
  <c r="Q169" i="36"/>
  <c r="G169" i="36"/>
  <c r="P169" i="36" s="1"/>
  <c r="D169" i="36"/>
  <c r="Q168" i="36"/>
  <c r="P168" i="36"/>
  <c r="G168" i="36"/>
  <c r="D168" i="36"/>
  <c r="Q167" i="36"/>
  <c r="P167" i="36"/>
  <c r="G167" i="36"/>
  <c r="D167" i="36"/>
  <c r="Q166" i="36"/>
  <c r="G166" i="36"/>
  <c r="P166" i="36" s="1"/>
  <c r="D166" i="36"/>
  <c r="Q165" i="36"/>
  <c r="P165" i="36"/>
  <c r="G165" i="36"/>
  <c r="D165" i="36"/>
  <c r="Q164" i="36"/>
  <c r="P164" i="36"/>
  <c r="G164" i="36"/>
  <c r="D164" i="36"/>
  <c r="Q163" i="36"/>
  <c r="G163" i="36"/>
  <c r="P163" i="36" s="1"/>
  <c r="D163" i="36"/>
  <c r="Q162" i="36"/>
  <c r="P162" i="36"/>
  <c r="G162" i="36"/>
  <c r="D162" i="36"/>
  <c r="Q161" i="36"/>
  <c r="P161" i="36"/>
  <c r="G161" i="36"/>
  <c r="D161" i="36"/>
  <c r="Q160" i="36"/>
  <c r="G160" i="36"/>
  <c r="P160" i="36" s="1"/>
  <c r="D160" i="36"/>
  <c r="Q159" i="36"/>
  <c r="P159" i="36"/>
  <c r="G159" i="36"/>
  <c r="D159" i="36"/>
  <c r="Q158" i="36"/>
  <c r="P158" i="36"/>
  <c r="G158" i="36"/>
  <c r="D158" i="36"/>
  <c r="Q157" i="36"/>
  <c r="G157" i="36"/>
  <c r="P157" i="36" s="1"/>
  <c r="D157" i="36"/>
  <c r="Q156" i="36"/>
  <c r="P156" i="36"/>
  <c r="G156" i="36"/>
  <c r="D156" i="36"/>
  <c r="Q155" i="36"/>
  <c r="P155" i="36"/>
  <c r="G155" i="36"/>
  <c r="D155" i="36"/>
  <c r="Q154" i="36"/>
  <c r="G154" i="36"/>
  <c r="P154" i="36" s="1"/>
  <c r="D154" i="36"/>
  <c r="Q153" i="36"/>
  <c r="P153" i="36"/>
  <c r="G153" i="36"/>
  <c r="D153" i="36"/>
  <c r="Q152" i="36"/>
  <c r="P152" i="36"/>
  <c r="G152" i="36"/>
  <c r="D152" i="36"/>
  <c r="Q151" i="36"/>
  <c r="G151" i="36"/>
  <c r="P151" i="36" s="1"/>
  <c r="D151" i="36"/>
  <c r="Q150" i="36"/>
  <c r="P150" i="36"/>
  <c r="G150" i="36"/>
  <c r="D150" i="36"/>
  <c r="Q149" i="36"/>
  <c r="P149" i="36"/>
  <c r="G149" i="36"/>
  <c r="D149" i="36"/>
  <c r="Q148" i="36"/>
  <c r="G148" i="36"/>
  <c r="P148" i="36" s="1"/>
  <c r="D148" i="36"/>
  <c r="Q147" i="36"/>
  <c r="P147" i="36"/>
  <c r="G147" i="36"/>
  <c r="D147" i="36"/>
  <c r="Q146" i="36"/>
  <c r="P146" i="36"/>
  <c r="G146" i="36"/>
  <c r="D146" i="36"/>
  <c r="Q145" i="36"/>
  <c r="G145" i="36"/>
  <c r="P145" i="36" s="1"/>
  <c r="D145" i="36"/>
  <c r="Q144" i="36"/>
  <c r="P144" i="36"/>
  <c r="G144" i="36"/>
  <c r="D144" i="36"/>
  <c r="Q143" i="36"/>
  <c r="P143" i="36"/>
  <c r="G143" i="36"/>
  <c r="D143" i="36"/>
  <c r="Q142" i="36"/>
  <c r="G142" i="36"/>
  <c r="P142" i="36" s="1"/>
  <c r="D142" i="36"/>
  <c r="Q141" i="36"/>
  <c r="P141" i="36"/>
  <c r="G141" i="36"/>
  <c r="D141" i="36"/>
  <c r="Q140" i="36"/>
  <c r="P140" i="36"/>
  <c r="G140" i="36"/>
  <c r="D140" i="36"/>
  <c r="Q139" i="36"/>
  <c r="G139" i="36"/>
  <c r="P139" i="36" s="1"/>
  <c r="D139" i="36"/>
  <c r="Q138" i="36"/>
  <c r="P138" i="36"/>
  <c r="G138" i="36"/>
  <c r="D138" i="36"/>
  <c r="Q137" i="36"/>
  <c r="P137" i="36"/>
  <c r="G137" i="36"/>
  <c r="D137" i="36"/>
  <c r="Q136" i="36"/>
  <c r="G136" i="36"/>
  <c r="P136" i="36" s="1"/>
  <c r="D136" i="36"/>
  <c r="Q135" i="36"/>
  <c r="P135" i="36"/>
  <c r="G135" i="36"/>
  <c r="D135" i="36"/>
  <c r="Q134" i="36"/>
  <c r="P134" i="36"/>
  <c r="G134" i="36"/>
  <c r="D134" i="36"/>
  <c r="Q133" i="36"/>
  <c r="G133" i="36"/>
  <c r="P133" i="36" s="1"/>
  <c r="D133" i="36"/>
  <c r="Q132" i="36"/>
  <c r="P132" i="36"/>
  <c r="G132" i="36"/>
  <c r="D132" i="36"/>
  <c r="Q131" i="36"/>
  <c r="P131" i="36"/>
  <c r="G131" i="36"/>
  <c r="D131" i="36"/>
  <c r="Q130" i="36"/>
  <c r="G130" i="36"/>
  <c r="P130" i="36" s="1"/>
  <c r="D130" i="36"/>
  <c r="Q129" i="36"/>
  <c r="P129" i="36"/>
  <c r="G129" i="36"/>
  <c r="D129" i="36"/>
  <c r="Q128" i="36"/>
  <c r="P128" i="36"/>
  <c r="G128" i="36"/>
  <c r="D128" i="36"/>
  <c r="Q127" i="36"/>
  <c r="G127" i="36"/>
  <c r="P127" i="36" s="1"/>
  <c r="D127" i="36"/>
  <c r="Q126" i="36"/>
  <c r="P126" i="36"/>
  <c r="G126" i="36"/>
  <c r="D126" i="36"/>
  <c r="Q125" i="36"/>
  <c r="P125" i="36"/>
  <c r="G125" i="36"/>
  <c r="D125" i="36"/>
  <c r="Q124" i="36"/>
  <c r="G124" i="36"/>
  <c r="P124" i="36" s="1"/>
  <c r="D124" i="36"/>
  <c r="Q123" i="36"/>
  <c r="P123" i="36"/>
  <c r="G123" i="36"/>
  <c r="D123" i="36"/>
  <c r="Q122" i="36"/>
  <c r="P122" i="36"/>
  <c r="G122" i="36"/>
  <c r="D122" i="36"/>
  <c r="Q121" i="36"/>
  <c r="G121" i="36"/>
  <c r="P121" i="36" s="1"/>
  <c r="D121" i="36"/>
  <c r="Q120" i="36"/>
  <c r="P120" i="36"/>
  <c r="G120" i="36"/>
  <c r="D120" i="36"/>
  <c r="Q119" i="36"/>
  <c r="P119" i="36"/>
  <c r="G119" i="36"/>
  <c r="D119" i="36"/>
  <c r="Q118" i="36"/>
  <c r="G118" i="36"/>
  <c r="P118" i="36" s="1"/>
  <c r="D118" i="36"/>
  <c r="Q117" i="36"/>
  <c r="P117" i="36"/>
  <c r="G117" i="36"/>
  <c r="D117" i="36"/>
  <c r="Q116" i="36"/>
  <c r="P116" i="36"/>
  <c r="G116" i="36"/>
  <c r="D116" i="36"/>
  <c r="Q115" i="36"/>
  <c r="G115" i="36"/>
  <c r="P115" i="36" s="1"/>
  <c r="D115" i="36"/>
  <c r="Q114" i="36"/>
  <c r="P114" i="36"/>
  <c r="G114" i="36"/>
  <c r="D114" i="36"/>
  <c r="Q113" i="36"/>
  <c r="P113" i="36"/>
  <c r="G113" i="36"/>
  <c r="D113" i="36"/>
  <c r="Q112" i="36"/>
  <c r="G112" i="36"/>
  <c r="P112" i="36" s="1"/>
  <c r="D112" i="36"/>
  <c r="Q111" i="36"/>
  <c r="P111" i="36"/>
  <c r="G111" i="36"/>
  <c r="D111" i="36"/>
  <c r="Q110" i="36"/>
  <c r="P110" i="36"/>
  <c r="G110" i="36"/>
  <c r="D110" i="36"/>
  <c r="Q109" i="36"/>
  <c r="G109" i="36"/>
  <c r="P109" i="36" s="1"/>
  <c r="D109" i="36"/>
  <c r="Q108" i="36"/>
  <c r="P108" i="36"/>
  <c r="G108" i="36"/>
  <c r="D108" i="36"/>
  <c r="Q107" i="36"/>
  <c r="P107" i="36"/>
  <c r="G107" i="36"/>
  <c r="D107" i="36"/>
  <c r="Q106" i="36"/>
  <c r="G106" i="36"/>
  <c r="P106" i="36" s="1"/>
  <c r="D106" i="36"/>
  <c r="Q105" i="36"/>
  <c r="P105" i="36"/>
  <c r="G105" i="36"/>
  <c r="D105" i="36"/>
  <c r="Q104" i="36"/>
  <c r="P104" i="36"/>
  <c r="G104" i="36"/>
  <c r="D104" i="36"/>
  <c r="Q103" i="36"/>
  <c r="G103" i="36"/>
  <c r="P103" i="36" s="1"/>
  <c r="D103" i="36"/>
  <c r="Q102" i="36"/>
  <c r="P102" i="36"/>
  <c r="G102" i="36"/>
  <c r="D102" i="36"/>
  <c r="Q101" i="36"/>
  <c r="P101" i="36"/>
  <c r="G101" i="36"/>
  <c r="D101" i="36"/>
  <c r="Q100" i="36"/>
  <c r="G100" i="36"/>
  <c r="P100" i="36" s="1"/>
  <c r="D100" i="36"/>
  <c r="Q99" i="36"/>
  <c r="P99" i="36"/>
  <c r="G99" i="36"/>
  <c r="D99" i="36"/>
  <c r="Q98" i="36"/>
  <c r="P98" i="36"/>
  <c r="G98" i="36"/>
  <c r="D98" i="36"/>
  <c r="Q97" i="36"/>
  <c r="G97" i="36"/>
  <c r="P97" i="36" s="1"/>
  <c r="D97" i="36"/>
  <c r="Q96" i="36"/>
  <c r="P96" i="36"/>
  <c r="G96" i="36"/>
  <c r="D96" i="36"/>
  <c r="Q95" i="36"/>
  <c r="P95" i="36"/>
  <c r="G95" i="36"/>
  <c r="D95" i="36"/>
  <c r="Q94" i="36"/>
  <c r="G94" i="36"/>
  <c r="P94" i="36" s="1"/>
  <c r="D94" i="36"/>
  <c r="Q93" i="36"/>
  <c r="P93" i="36"/>
  <c r="G93" i="36"/>
  <c r="D93" i="36"/>
  <c r="Q92" i="36"/>
  <c r="P92" i="36"/>
  <c r="G92" i="36"/>
  <c r="D92" i="36"/>
  <c r="Q91" i="36"/>
  <c r="G91" i="36"/>
  <c r="P91" i="36" s="1"/>
  <c r="D91" i="36"/>
  <c r="Q90" i="36"/>
  <c r="P90" i="36"/>
  <c r="G90" i="36"/>
  <c r="D90" i="36"/>
  <c r="Q89" i="36"/>
  <c r="P89" i="36"/>
  <c r="G89" i="36"/>
  <c r="D89" i="36"/>
  <c r="Q88" i="36"/>
  <c r="G88" i="36"/>
  <c r="P88" i="36" s="1"/>
  <c r="D88" i="36"/>
  <c r="Q87" i="36"/>
  <c r="P87" i="36"/>
  <c r="G87" i="36"/>
  <c r="D87" i="36"/>
  <c r="Q86" i="36"/>
  <c r="P86" i="36"/>
  <c r="G86" i="36"/>
  <c r="D86" i="36"/>
  <c r="Q85" i="36"/>
  <c r="G85" i="36"/>
  <c r="P85" i="36" s="1"/>
  <c r="D85" i="36"/>
  <c r="Q84" i="36"/>
  <c r="P84" i="36"/>
  <c r="G84" i="36"/>
  <c r="D84" i="36"/>
  <c r="Q83" i="36"/>
  <c r="P83" i="36"/>
  <c r="G83" i="36"/>
  <c r="D83" i="36"/>
  <c r="Q82" i="36"/>
  <c r="G82" i="36"/>
  <c r="P82" i="36" s="1"/>
  <c r="D82" i="36"/>
  <c r="Q81" i="36"/>
  <c r="P81" i="36"/>
  <c r="G81" i="36"/>
  <c r="D81" i="36"/>
  <c r="Q80" i="36"/>
  <c r="P80" i="36"/>
  <c r="G80" i="36"/>
  <c r="D80" i="36"/>
  <c r="Q79" i="36"/>
  <c r="G79" i="36"/>
  <c r="P79" i="36" s="1"/>
  <c r="D79" i="36"/>
  <c r="Q78" i="36"/>
  <c r="P78" i="36"/>
  <c r="G78" i="36"/>
  <c r="D78" i="36"/>
  <c r="Q77" i="36"/>
  <c r="P77" i="36"/>
  <c r="G77" i="36"/>
  <c r="D77" i="36"/>
  <c r="Q76" i="36"/>
  <c r="G76" i="36"/>
  <c r="P76" i="36" s="1"/>
  <c r="D76" i="36"/>
  <c r="Q75" i="36"/>
  <c r="P75" i="36"/>
  <c r="G75" i="36"/>
  <c r="D75" i="36"/>
  <c r="Q74" i="36"/>
  <c r="P74" i="36"/>
  <c r="G74" i="36"/>
  <c r="D74" i="36"/>
  <c r="Q73" i="36"/>
  <c r="G73" i="36"/>
  <c r="P73" i="36" s="1"/>
  <c r="D73" i="36"/>
  <c r="Q72" i="36"/>
  <c r="P72" i="36"/>
  <c r="G72" i="36"/>
  <c r="D72" i="36"/>
  <c r="Q71" i="36"/>
  <c r="P71" i="36"/>
  <c r="G71" i="36"/>
  <c r="D71" i="36"/>
  <c r="Q70" i="36"/>
  <c r="G70" i="36"/>
  <c r="P70" i="36" s="1"/>
  <c r="D70" i="36"/>
  <c r="Q69" i="36"/>
  <c r="P69" i="36"/>
  <c r="G69" i="36"/>
  <c r="D69" i="36"/>
  <c r="Q68" i="36"/>
  <c r="P68" i="36"/>
  <c r="G68" i="36"/>
  <c r="D68" i="36"/>
  <c r="Q67" i="36"/>
  <c r="G67" i="36"/>
  <c r="P67" i="36" s="1"/>
  <c r="D67" i="36"/>
  <c r="Q66" i="36"/>
  <c r="P66" i="36"/>
  <c r="G66" i="36"/>
  <c r="D66" i="36"/>
  <c r="Q65" i="36"/>
  <c r="P65" i="36"/>
  <c r="G65" i="36"/>
  <c r="D65" i="36"/>
  <c r="Q64" i="36"/>
  <c r="G64" i="36"/>
  <c r="P64" i="36" s="1"/>
  <c r="D64" i="36"/>
  <c r="Q63" i="36"/>
  <c r="P63" i="36"/>
  <c r="G63" i="36"/>
  <c r="D63" i="36"/>
  <c r="Q62" i="36"/>
  <c r="P62" i="36"/>
  <c r="G62" i="36"/>
  <c r="D62" i="36"/>
  <c r="Q61" i="36"/>
  <c r="G61" i="36"/>
  <c r="P61" i="36" s="1"/>
  <c r="D61" i="36"/>
  <c r="Q60" i="36"/>
  <c r="P60" i="36"/>
  <c r="G60" i="36"/>
  <c r="D60" i="36"/>
  <c r="Q59" i="36"/>
  <c r="P59" i="36"/>
  <c r="G59" i="36"/>
  <c r="D59" i="36"/>
  <c r="Q58" i="36"/>
  <c r="G58" i="36"/>
  <c r="P58" i="36" s="1"/>
  <c r="D58" i="36"/>
  <c r="Q57" i="36"/>
  <c r="P57" i="36"/>
  <c r="G57" i="36"/>
  <c r="D57" i="36"/>
  <c r="Q56" i="36"/>
  <c r="P56" i="36"/>
  <c r="G56" i="36"/>
  <c r="D56" i="36"/>
  <c r="Q55" i="36"/>
  <c r="G55" i="36"/>
  <c r="P55" i="36" s="1"/>
  <c r="D55" i="36"/>
  <c r="Q54" i="36"/>
  <c r="P54" i="36"/>
  <c r="G54" i="36"/>
  <c r="D54" i="36"/>
  <c r="Q53" i="36"/>
  <c r="P53" i="36"/>
  <c r="G53" i="36"/>
  <c r="D53" i="36"/>
  <c r="Q52" i="36"/>
  <c r="G52" i="36"/>
  <c r="P52" i="36" s="1"/>
  <c r="D52" i="36"/>
  <c r="Q51" i="36"/>
  <c r="P51" i="36"/>
  <c r="G51" i="36"/>
  <c r="D51" i="36"/>
  <c r="Q50" i="36"/>
  <c r="P50" i="36"/>
  <c r="G50" i="36"/>
  <c r="D50" i="36"/>
  <c r="Q49" i="36"/>
  <c r="G49" i="36"/>
  <c r="P49" i="36" s="1"/>
  <c r="D49" i="36"/>
  <c r="Q48" i="36"/>
  <c r="P48" i="36"/>
  <c r="G48" i="36"/>
  <c r="D48" i="36"/>
  <c r="Q47" i="36"/>
  <c r="P47" i="36"/>
  <c r="G47" i="36"/>
  <c r="D47" i="36"/>
  <c r="Q46" i="36"/>
  <c r="G46" i="36"/>
  <c r="P46" i="36" s="1"/>
  <c r="D46" i="36"/>
  <c r="Q45" i="36"/>
  <c r="P45" i="36"/>
  <c r="G45" i="36"/>
  <c r="D45" i="36"/>
  <c r="Q44" i="36"/>
  <c r="P44" i="36"/>
  <c r="G44" i="36"/>
  <c r="D44" i="36"/>
  <c r="Q43" i="36"/>
  <c r="G43" i="36"/>
  <c r="P43" i="36" s="1"/>
  <c r="D43" i="36"/>
  <c r="Q42" i="36"/>
  <c r="P42" i="36"/>
  <c r="G42" i="36"/>
  <c r="D42" i="36"/>
  <c r="Q41" i="36"/>
  <c r="P41" i="36"/>
  <c r="G41" i="36"/>
  <c r="D41" i="36"/>
  <c r="Q40" i="36"/>
  <c r="G40" i="36"/>
  <c r="P40" i="36" s="1"/>
  <c r="D40" i="36"/>
  <c r="Q39" i="36"/>
  <c r="P39" i="36"/>
  <c r="G39" i="36"/>
  <c r="D39" i="36"/>
  <c r="Q38" i="36"/>
  <c r="P38" i="36"/>
  <c r="G38" i="36"/>
  <c r="D38" i="36"/>
  <c r="Q37" i="36"/>
  <c r="G37" i="36"/>
  <c r="P37" i="36" s="1"/>
  <c r="D37" i="36"/>
  <c r="Q36" i="36"/>
  <c r="P36" i="36"/>
  <c r="G36" i="36"/>
  <c r="D36" i="36"/>
  <c r="Q35" i="36"/>
  <c r="P35" i="36"/>
  <c r="G35" i="36"/>
  <c r="D35" i="36"/>
  <c r="Q34" i="36"/>
  <c r="G34" i="36"/>
  <c r="P34" i="36" s="1"/>
  <c r="D34" i="36"/>
  <c r="Q33" i="36"/>
  <c r="P33" i="36"/>
  <c r="G33" i="36"/>
  <c r="D33" i="36"/>
  <c r="Q32" i="36"/>
  <c r="P32" i="36"/>
  <c r="G32" i="36"/>
  <c r="D32" i="36"/>
  <c r="Q31" i="36"/>
  <c r="G31" i="36"/>
  <c r="P31" i="36" s="1"/>
  <c r="D31" i="36"/>
  <c r="Q30" i="36"/>
  <c r="P30" i="36"/>
  <c r="G30" i="36"/>
  <c r="D30" i="36"/>
  <c r="Q29" i="36"/>
  <c r="P29" i="36"/>
  <c r="G29" i="36"/>
  <c r="D29" i="36"/>
  <c r="Q28" i="36"/>
  <c r="G28" i="36"/>
  <c r="P28" i="36" s="1"/>
  <c r="D28" i="36"/>
  <c r="Q27" i="36"/>
  <c r="P27" i="36"/>
  <c r="G27" i="36"/>
  <c r="D27" i="36"/>
  <c r="Q26" i="36"/>
  <c r="P26" i="36"/>
  <c r="G26" i="36"/>
  <c r="D26" i="36"/>
  <c r="Q25" i="36"/>
  <c r="G25" i="36"/>
  <c r="P25" i="36" s="1"/>
  <c r="D25" i="36"/>
  <c r="Q24" i="36"/>
  <c r="P24" i="36"/>
  <c r="G24" i="36"/>
  <c r="D24" i="36"/>
  <c r="Q23" i="36"/>
  <c r="P23" i="36"/>
  <c r="G23" i="36"/>
  <c r="D23" i="36"/>
  <c r="Q22" i="36"/>
  <c r="G22" i="36"/>
  <c r="P22" i="36" s="1"/>
  <c r="D22" i="36"/>
  <c r="Q21" i="36"/>
  <c r="P21" i="36"/>
  <c r="G21" i="36"/>
  <c r="D21" i="36"/>
  <c r="Q20" i="36"/>
  <c r="P20" i="36"/>
  <c r="G20" i="36"/>
  <c r="D20" i="36"/>
  <c r="Q19" i="36"/>
  <c r="G19" i="36"/>
  <c r="P19" i="36" s="1"/>
  <c r="D19" i="36"/>
  <c r="Q18" i="36"/>
  <c r="P18" i="36"/>
  <c r="G18" i="36"/>
  <c r="D18" i="36"/>
  <c r="Q17" i="36"/>
  <c r="P17" i="36"/>
  <c r="G17" i="36"/>
  <c r="D17" i="36"/>
  <c r="Q16" i="36"/>
  <c r="G16" i="36"/>
  <c r="P16" i="36" s="1"/>
  <c r="D16" i="36"/>
  <c r="Q15" i="36"/>
  <c r="P15" i="36"/>
  <c r="G15" i="36"/>
  <c r="D15" i="36"/>
  <c r="Q14" i="36"/>
  <c r="P14" i="36"/>
  <c r="G14" i="36"/>
  <c r="D14" i="36"/>
  <c r="Q13" i="36"/>
  <c r="G13" i="36"/>
  <c r="P13" i="36" s="1"/>
  <c r="D13" i="36"/>
  <c r="Q12" i="36"/>
  <c r="P12" i="36"/>
  <c r="G12" i="36"/>
  <c r="D12" i="36"/>
  <c r="Q11" i="36"/>
  <c r="P11" i="36"/>
  <c r="O11" i="36"/>
  <c r="G11" i="36"/>
  <c r="D11" i="36"/>
  <c r="Q10" i="36"/>
  <c r="P10" i="36"/>
  <c r="G10" i="36"/>
  <c r="D10" i="36"/>
  <c r="Q9" i="36"/>
  <c r="O9" i="36"/>
  <c r="G9" i="36"/>
  <c r="P9" i="36" s="1"/>
  <c r="D9" i="36"/>
  <c r="Q8" i="36"/>
  <c r="G8" i="36"/>
  <c r="P8" i="36" s="1"/>
  <c r="D8" i="36"/>
  <c r="Q7" i="36"/>
  <c r="G7" i="36"/>
  <c r="P7" i="36" s="1"/>
  <c r="D7" i="36"/>
  <c r="Q6" i="36"/>
  <c r="G6" i="36"/>
  <c r="P6" i="36" s="1"/>
  <c r="D6" i="36"/>
  <c r="Q5" i="36"/>
  <c r="P5" i="36"/>
  <c r="O5" i="36"/>
  <c r="G5" i="36"/>
  <c r="D5" i="36"/>
  <c r="Q4" i="36"/>
  <c r="G4" i="36"/>
  <c r="P4" i="36" s="1"/>
  <c r="D4" i="36"/>
  <c r="Q203" i="35"/>
  <c r="G203" i="35"/>
  <c r="P203" i="35" s="1"/>
  <c r="D203" i="35"/>
  <c r="Q202" i="35"/>
  <c r="G202" i="35"/>
  <c r="P202" i="35" s="1"/>
  <c r="D202" i="35"/>
  <c r="Q201" i="35"/>
  <c r="G201" i="35"/>
  <c r="P201" i="35" s="1"/>
  <c r="D201" i="35"/>
  <c r="Q200" i="35"/>
  <c r="G200" i="35"/>
  <c r="P200" i="35" s="1"/>
  <c r="D200" i="35"/>
  <c r="Q199" i="35"/>
  <c r="G199" i="35"/>
  <c r="P199" i="35" s="1"/>
  <c r="D199" i="35"/>
  <c r="Q198" i="35"/>
  <c r="G198" i="35"/>
  <c r="P198" i="35" s="1"/>
  <c r="D198" i="35"/>
  <c r="Q197" i="35"/>
  <c r="G197" i="35"/>
  <c r="P197" i="35" s="1"/>
  <c r="D197" i="35"/>
  <c r="Q196" i="35"/>
  <c r="G196" i="35"/>
  <c r="P196" i="35" s="1"/>
  <c r="D196" i="35"/>
  <c r="Q195" i="35"/>
  <c r="G195" i="35"/>
  <c r="P195" i="35" s="1"/>
  <c r="D195" i="35"/>
  <c r="Q194" i="35"/>
  <c r="G194" i="35"/>
  <c r="P194" i="35" s="1"/>
  <c r="D194" i="35"/>
  <c r="Q193" i="35"/>
  <c r="G193" i="35"/>
  <c r="P193" i="35" s="1"/>
  <c r="D193" i="35"/>
  <c r="Q192" i="35"/>
  <c r="G192" i="35"/>
  <c r="P192" i="35" s="1"/>
  <c r="D192" i="35"/>
  <c r="Q191" i="35"/>
  <c r="G191" i="35"/>
  <c r="P191" i="35" s="1"/>
  <c r="D191" i="35"/>
  <c r="Q190" i="35"/>
  <c r="G190" i="35"/>
  <c r="P190" i="35" s="1"/>
  <c r="D190" i="35"/>
  <c r="Q189" i="35"/>
  <c r="G189" i="35"/>
  <c r="P189" i="35" s="1"/>
  <c r="D189" i="35"/>
  <c r="Q188" i="35"/>
  <c r="G188" i="35"/>
  <c r="P188" i="35" s="1"/>
  <c r="D188" i="35"/>
  <c r="Q187" i="35"/>
  <c r="G187" i="35"/>
  <c r="P187" i="35" s="1"/>
  <c r="D187" i="35"/>
  <c r="Q186" i="35"/>
  <c r="G186" i="35"/>
  <c r="P186" i="35" s="1"/>
  <c r="D186" i="35"/>
  <c r="Q185" i="35"/>
  <c r="G185" i="35"/>
  <c r="P185" i="35" s="1"/>
  <c r="D185" i="35"/>
  <c r="Q184" i="35"/>
  <c r="G184" i="35"/>
  <c r="P184" i="35" s="1"/>
  <c r="D184" i="35"/>
  <c r="Q183" i="35"/>
  <c r="G183" i="35"/>
  <c r="P183" i="35" s="1"/>
  <c r="D183" i="35"/>
  <c r="Q182" i="35"/>
  <c r="G182" i="35"/>
  <c r="P182" i="35" s="1"/>
  <c r="D182" i="35"/>
  <c r="Q181" i="35"/>
  <c r="G181" i="35"/>
  <c r="P181" i="35" s="1"/>
  <c r="D181" i="35"/>
  <c r="Q180" i="35"/>
  <c r="G180" i="35"/>
  <c r="P180" i="35" s="1"/>
  <c r="D180" i="35"/>
  <c r="Q179" i="35"/>
  <c r="G179" i="35"/>
  <c r="P179" i="35" s="1"/>
  <c r="D179" i="35"/>
  <c r="Q178" i="35"/>
  <c r="G178" i="35"/>
  <c r="P178" i="35" s="1"/>
  <c r="D178" i="35"/>
  <c r="Q177" i="35"/>
  <c r="G177" i="35"/>
  <c r="P177" i="35" s="1"/>
  <c r="D177" i="35"/>
  <c r="Q176" i="35"/>
  <c r="G176" i="35"/>
  <c r="P176" i="35" s="1"/>
  <c r="D176" i="35"/>
  <c r="Q175" i="35"/>
  <c r="G175" i="35"/>
  <c r="P175" i="35" s="1"/>
  <c r="D175" i="35"/>
  <c r="Q174" i="35"/>
  <c r="G174" i="35"/>
  <c r="P174" i="35" s="1"/>
  <c r="D174" i="35"/>
  <c r="Q173" i="35"/>
  <c r="G173" i="35"/>
  <c r="P173" i="35" s="1"/>
  <c r="D173" i="35"/>
  <c r="Q172" i="35"/>
  <c r="G172" i="35"/>
  <c r="P172" i="35" s="1"/>
  <c r="D172" i="35"/>
  <c r="Q171" i="35"/>
  <c r="G171" i="35"/>
  <c r="P171" i="35" s="1"/>
  <c r="D171" i="35"/>
  <c r="Q170" i="35"/>
  <c r="G170" i="35"/>
  <c r="P170" i="35" s="1"/>
  <c r="D170" i="35"/>
  <c r="Q169" i="35"/>
  <c r="G169" i="35"/>
  <c r="P169" i="35" s="1"/>
  <c r="D169" i="35"/>
  <c r="Q168" i="35"/>
  <c r="G168" i="35"/>
  <c r="P168" i="35" s="1"/>
  <c r="D168" i="35"/>
  <c r="Q167" i="35"/>
  <c r="G167" i="35"/>
  <c r="P167" i="35" s="1"/>
  <c r="D167" i="35"/>
  <c r="Q166" i="35"/>
  <c r="G166" i="35"/>
  <c r="P166" i="35" s="1"/>
  <c r="D166" i="35"/>
  <c r="Q165" i="35"/>
  <c r="G165" i="35"/>
  <c r="P165" i="35" s="1"/>
  <c r="D165" i="35"/>
  <c r="Q164" i="35"/>
  <c r="G164" i="35"/>
  <c r="P164" i="35" s="1"/>
  <c r="D164" i="35"/>
  <c r="Q163" i="35"/>
  <c r="G163" i="35"/>
  <c r="P163" i="35" s="1"/>
  <c r="D163" i="35"/>
  <c r="Q162" i="35"/>
  <c r="G162" i="35"/>
  <c r="P162" i="35" s="1"/>
  <c r="D162" i="35"/>
  <c r="Q161" i="35"/>
  <c r="G161" i="35"/>
  <c r="P161" i="35" s="1"/>
  <c r="D161" i="35"/>
  <c r="Q160" i="35"/>
  <c r="G160" i="35"/>
  <c r="P160" i="35" s="1"/>
  <c r="D160" i="35"/>
  <c r="Q159" i="35"/>
  <c r="G159" i="35"/>
  <c r="P159" i="35" s="1"/>
  <c r="D159" i="35"/>
  <c r="Q158" i="35"/>
  <c r="G158" i="35"/>
  <c r="P158" i="35" s="1"/>
  <c r="D158" i="35"/>
  <c r="Q157" i="35"/>
  <c r="G157" i="35"/>
  <c r="P157" i="35" s="1"/>
  <c r="D157" i="35"/>
  <c r="Q156" i="35"/>
  <c r="G156" i="35"/>
  <c r="P156" i="35" s="1"/>
  <c r="D156" i="35"/>
  <c r="Q155" i="35"/>
  <c r="G155" i="35"/>
  <c r="P155" i="35" s="1"/>
  <c r="D155" i="35"/>
  <c r="Q154" i="35"/>
  <c r="G154" i="35"/>
  <c r="P154" i="35" s="1"/>
  <c r="D154" i="35"/>
  <c r="Q153" i="35"/>
  <c r="G153" i="35"/>
  <c r="P153" i="35" s="1"/>
  <c r="D153" i="35"/>
  <c r="Q152" i="35"/>
  <c r="G152" i="35"/>
  <c r="P152" i="35" s="1"/>
  <c r="D152" i="35"/>
  <c r="Q151" i="35"/>
  <c r="G151" i="35"/>
  <c r="P151" i="35" s="1"/>
  <c r="D151" i="35"/>
  <c r="Q150" i="35"/>
  <c r="G150" i="35"/>
  <c r="P150" i="35" s="1"/>
  <c r="D150" i="35"/>
  <c r="Q149" i="35"/>
  <c r="G149" i="35"/>
  <c r="P149" i="35" s="1"/>
  <c r="D149" i="35"/>
  <c r="Q148" i="35"/>
  <c r="G148" i="35"/>
  <c r="P148" i="35" s="1"/>
  <c r="D148" i="35"/>
  <c r="Q147" i="35"/>
  <c r="G147" i="35"/>
  <c r="P147" i="35" s="1"/>
  <c r="D147" i="35"/>
  <c r="Q146" i="35"/>
  <c r="G146" i="35"/>
  <c r="P146" i="35" s="1"/>
  <c r="D146" i="35"/>
  <c r="Q145" i="35"/>
  <c r="G145" i="35"/>
  <c r="P145" i="35" s="1"/>
  <c r="D145" i="35"/>
  <c r="Q144" i="35"/>
  <c r="G144" i="35"/>
  <c r="P144" i="35" s="1"/>
  <c r="D144" i="35"/>
  <c r="Q143" i="35"/>
  <c r="G143" i="35"/>
  <c r="P143" i="35" s="1"/>
  <c r="D143" i="35"/>
  <c r="Q142" i="35"/>
  <c r="G142" i="35"/>
  <c r="P142" i="35" s="1"/>
  <c r="D142" i="35"/>
  <c r="Q141" i="35"/>
  <c r="G141" i="35"/>
  <c r="P141" i="35" s="1"/>
  <c r="D141" i="35"/>
  <c r="Q140" i="35"/>
  <c r="G140" i="35"/>
  <c r="P140" i="35" s="1"/>
  <c r="D140" i="35"/>
  <c r="Q139" i="35"/>
  <c r="G139" i="35"/>
  <c r="P139" i="35" s="1"/>
  <c r="D139" i="35"/>
  <c r="Q138" i="35"/>
  <c r="G138" i="35"/>
  <c r="P138" i="35" s="1"/>
  <c r="D138" i="35"/>
  <c r="Q137" i="35"/>
  <c r="G137" i="35"/>
  <c r="P137" i="35" s="1"/>
  <c r="D137" i="35"/>
  <c r="Q136" i="35"/>
  <c r="G136" i="35"/>
  <c r="P136" i="35" s="1"/>
  <c r="D136" i="35"/>
  <c r="Q135" i="35"/>
  <c r="G135" i="35"/>
  <c r="P135" i="35" s="1"/>
  <c r="D135" i="35"/>
  <c r="Q134" i="35"/>
  <c r="G134" i="35"/>
  <c r="P134" i="35" s="1"/>
  <c r="D134" i="35"/>
  <c r="Q133" i="35"/>
  <c r="G133" i="35"/>
  <c r="P133" i="35" s="1"/>
  <c r="D133" i="35"/>
  <c r="Q132" i="35"/>
  <c r="G132" i="35"/>
  <c r="P132" i="35" s="1"/>
  <c r="D132" i="35"/>
  <c r="Q131" i="35"/>
  <c r="G131" i="35"/>
  <c r="P131" i="35" s="1"/>
  <c r="D131" i="35"/>
  <c r="Q130" i="35"/>
  <c r="G130" i="35"/>
  <c r="P130" i="35" s="1"/>
  <c r="D130" i="35"/>
  <c r="Q129" i="35"/>
  <c r="G129" i="35"/>
  <c r="P129" i="35" s="1"/>
  <c r="D129" i="35"/>
  <c r="Q128" i="35"/>
  <c r="G128" i="35"/>
  <c r="P128" i="35" s="1"/>
  <c r="D128" i="35"/>
  <c r="Q127" i="35"/>
  <c r="G127" i="35"/>
  <c r="P127" i="35" s="1"/>
  <c r="D127" i="35"/>
  <c r="Q126" i="35"/>
  <c r="G126" i="35"/>
  <c r="P126" i="35" s="1"/>
  <c r="D126" i="35"/>
  <c r="Q125" i="35"/>
  <c r="G125" i="35"/>
  <c r="P125" i="35" s="1"/>
  <c r="D125" i="35"/>
  <c r="Q124" i="35"/>
  <c r="G124" i="35"/>
  <c r="P124" i="35" s="1"/>
  <c r="D124" i="35"/>
  <c r="Q123" i="35"/>
  <c r="G123" i="35"/>
  <c r="P123" i="35" s="1"/>
  <c r="D123" i="35"/>
  <c r="Q122" i="35"/>
  <c r="G122" i="35"/>
  <c r="P122" i="35" s="1"/>
  <c r="D122" i="35"/>
  <c r="Q121" i="35"/>
  <c r="G121" i="35"/>
  <c r="P121" i="35" s="1"/>
  <c r="D121" i="35"/>
  <c r="Q120" i="35"/>
  <c r="G120" i="35"/>
  <c r="P120" i="35" s="1"/>
  <c r="D120" i="35"/>
  <c r="Q119" i="35"/>
  <c r="G119" i="35"/>
  <c r="P119" i="35" s="1"/>
  <c r="D119" i="35"/>
  <c r="Q118" i="35"/>
  <c r="G118" i="35"/>
  <c r="P118" i="35" s="1"/>
  <c r="D118" i="35"/>
  <c r="Q117" i="35"/>
  <c r="G117" i="35"/>
  <c r="P117" i="35" s="1"/>
  <c r="D117" i="35"/>
  <c r="Q116" i="35"/>
  <c r="G116" i="35"/>
  <c r="P116" i="35" s="1"/>
  <c r="D116" i="35"/>
  <c r="Q115" i="35"/>
  <c r="G115" i="35"/>
  <c r="P115" i="35" s="1"/>
  <c r="D115" i="35"/>
  <c r="Q114" i="35"/>
  <c r="G114" i="35"/>
  <c r="P114" i="35" s="1"/>
  <c r="D114" i="35"/>
  <c r="Q113" i="35"/>
  <c r="G113" i="35"/>
  <c r="P113" i="35" s="1"/>
  <c r="D113" i="35"/>
  <c r="Q112" i="35"/>
  <c r="G112" i="35"/>
  <c r="P112" i="35" s="1"/>
  <c r="D112" i="35"/>
  <c r="Q111" i="35"/>
  <c r="G111" i="35"/>
  <c r="P111" i="35" s="1"/>
  <c r="D111" i="35"/>
  <c r="Q110" i="35"/>
  <c r="G110" i="35"/>
  <c r="P110" i="35" s="1"/>
  <c r="D110" i="35"/>
  <c r="Q109" i="35"/>
  <c r="G109" i="35"/>
  <c r="P109" i="35" s="1"/>
  <c r="D109" i="35"/>
  <c r="Q108" i="35"/>
  <c r="G108" i="35"/>
  <c r="P108" i="35" s="1"/>
  <c r="D108" i="35"/>
  <c r="Q107" i="35"/>
  <c r="G107" i="35"/>
  <c r="P107" i="35" s="1"/>
  <c r="D107" i="35"/>
  <c r="Q106" i="35"/>
  <c r="G106" i="35"/>
  <c r="P106" i="35" s="1"/>
  <c r="D106" i="35"/>
  <c r="Q105" i="35"/>
  <c r="G105" i="35"/>
  <c r="P105" i="35" s="1"/>
  <c r="D105" i="35"/>
  <c r="Q104" i="35"/>
  <c r="G104" i="35"/>
  <c r="P104" i="35" s="1"/>
  <c r="D104" i="35"/>
  <c r="Q103" i="35"/>
  <c r="G103" i="35"/>
  <c r="P103" i="35" s="1"/>
  <c r="D103" i="35"/>
  <c r="Q102" i="35"/>
  <c r="G102" i="35"/>
  <c r="P102" i="35" s="1"/>
  <c r="D102" i="35"/>
  <c r="Q101" i="35"/>
  <c r="G101" i="35"/>
  <c r="P101" i="35" s="1"/>
  <c r="D101" i="35"/>
  <c r="Q100" i="35"/>
  <c r="G100" i="35"/>
  <c r="P100" i="35" s="1"/>
  <c r="D100" i="35"/>
  <c r="Q99" i="35"/>
  <c r="G99" i="35"/>
  <c r="P99" i="35" s="1"/>
  <c r="D99" i="35"/>
  <c r="Q98" i="35"/>
  <c r="G98" i="35"/>
  <c r="P98" i="35" s="1"/>
  <c r="D98" i="35"/>
  <c r="Q97" i="35"/>
  <c r="G97" i="35"/>
  <c r="P97" i="35" s="1"/>
  <c r="D97" i="35"/>
  <c r="Q96" i="35"/>
  <c r="G96" i="35"/>
  <c r="P96" i="35" s="1"/>
  <c r="D96" i="35"/>
  <c r="Q95" i="35"/>
  <c r="G95" i="35"/>
  <c r="P95" i="35" s="1"/>
  <c r="D95" i="35"/>
  <c r="Q94" i="35"/>
  <c r="G94" i="35"/>
  <c r="P94" i="35" s="1"/>
  <c r="D94" i="35"/>
  <c r="Q93" i="35"/>
  <c r="G93" i="35"/>
  <c r="P93" i="35" s="1"/>
  <c r="D93" i="35"/>
  <c r="Q92" i="35"/>
  <c r="G92" i="35"/>
  <c r="P92" i="35" s="1"/>
  <c r="D92" i="35"/>
  <c r="Q91" i="35"/>
  <c r="G91" i="35"/>
  <c r="P91" i="35" s="1"/>
  <c r="D91" i="35"/>
  <c r="Q90" i="35"/>
  <c r="G90" i="35"/>
  <c r="P90" i="35" s="1"/>
  <c r="D90" i="35"/>
  <c r="Q89" i="35"/>
  <c r="G89" i="35"/>
  <c r="P89" i="35" s="1"/>
  <c r="D89" i="35"/>
  <c r="Q88" i="35"/>
  <c r="G88" i="35"/>
  <c r="P88" i="35" s="1"/>
  <c r="D88" i="35"/>
  <c r="Q87" i="35"/>
  <c r="G87" i="35"/>
  <c r="P87" i="35" s="1"/>
  <c r="D87" i="35"/>
  <c r="Q86" i="35"/>
  <c r="G86" i="35"/>
  <c r="P86" i="35" s="1"/>
  <c r="D86" i="35"/>
  <c r="Q85" i="35"/>
  <c r="G85" i="35"/>
  <c r="P85" i="35" s="1"/>
  <c r="D85" i="35"/>
  <c r="Q84" i="35"/>
  <c r="G84" i="35"/>
  <c r="P84" i="35" s="1"/>
  <c r="D84" i="35"/>
  <c r="Q83" i="35"/>
  <c r="G83" i="35"/>
  <c r="P83" i="35" s="1"/>
  <c r="D83" i="35"/>
  <c r="Q82" i="35"/>
  <c r="G82" i="35"/>
  <c r="P82" i="35" s="1"/>
  <c r="D82" i="35"/>
  <c r="Q81" i="35"/>
  <c r="G81" i="35"/>
  <c r="P81" i="35" s="1"/>
  <c r="D81" i="35"/>
  <c r="Q80" i="35"/>
  <c r="G80" i="35"/>
  <c r="P80" i="35" s="1"/>
  <c r="D80" i="35"/>
  <c r="Q79" i="35"/>
  <c r="G79" i="35"/>
  <c r="P79" i="35" s="1"/>
  <c r="D79" i="35"/>
  <c r="Q78" i="35"/>
  <c r="G78" i="35"/>
  <c r="P78" i="35" s="1"/>
  <c r="D78" i="35"/>
  <c r="Q77" i="35"/>
  <c r="G77" i="35"/>
  <c r="P77" i="35" s="1"/>
  <c r="D77" i="35"/>
  <c r="Q76" i="35"/>
  <c r="G76" i="35"/>
  <c r="P76" i="35" s="1"/>
  <c r="D76" i="35"/>
  <c r="Q75" i="35"/>
  <c r="G75" i="35"/>
  <c r="P75" i="35" s="1"/>
  <c r="D75" i="35"/>
  <c r="Q74" i="35"/>
  <c r="G74" i="35"/>
  <c r="P74" i="35" s="1"/>
  <c r="D74" i="35"/>
  <c r="Q73" i="35"/>
  <c r="G73" i="35"/>
  <c r="P73" i="35" s="1"/>
  <c r="D73" i="35"/>
  <c r="Q72" i="35"/>
  <c r="G72" i="35"/>
  <c r="P72" i="35" s="1"/>
  <c r="D72" i="35"/>
  <c r="Q71" i="35"/>
  <c r="G71" i="35"/>
  <c r="P71" i="35" s="1"/>
  <c r="D71" i="35"/>
  <c r="Q70" i="35"/>
  <c r="G70" i="35"/>
  <c r="P70" i="35" s="1"/>
  <c r="D70" i="35"/>
  <c r="Q69" i="35"/>
  <c r="G69" i="35"/>
  <c r="P69" i="35" s="1"/>
  <c r="D69" i="35"/>
  <c r="Q68" i="35"/>
  <c r="G68" i="35"/>
  <c r="P68" i="35" s="1"/>
  <c r="D68" i="35"/>
  <c r="Q67" i="35"/>
  <c r="G67" i="35"/>
  <c r="P67" i="35" s="1"/>
  <c r="D67" i="35"/>
  <c r="Q66" i="35"/>
  <c r="G66" i="35"/>
  <c r="P66" i="35" s="1"/>
  <c r="D66" i="35"/>
  <c r="Q65" i="35"/>
  <c r="G65" i="35"/>
  <c r="P65" i="35" s="1"/>
  <c r="D65" i="35"/>
  <c r="Q64" i="35"/>
  <c r="G64" i="35"/>
  <c r="P64" i="35" s="1"/>
  <c r="D64" i="35"/>
  <c r="Q63" i="35"/>
  <c r="G63" i="35"/>
  <c r="P63" i="35" s="1"/>
  <c r="D63" i="35"/>
  <c r="Q62" i="35"/>
  <c r="G62" i="35"/>
  <c r="P62" i="35" s="1"/>
  <c r="D62" i="35"/>
  <c r="Q61" i="35"/>
  <c r="G61" i="35"/>
  <c r="P61" i="35" s="1"/>
  <c r="D61" i="35"/>
  <c r="Q60" i="35"/>
  <c r="G60" i="35"/>
  <c r="P60" i="35" s="1"/>
  <c r="D60" i="35"/>
  <c r="Q59" i="35"/>
  <c r="G59" i="35"/>
  <c r="P59" i="35" s="1"/>
  <c r="D59" i="35"/>
  <c r="Q58" i="35"/>
  <c r="G58" i="35"/>
  <c r="P58" i="35" s="1"/>
  <c r="D58" i="35"/>
  <c r="Q57" i="35"/>
  <c r="G57" i="35"/>
  <c r="P57" i="35" s="1"/>
  <c r="D57" i="35"/>
  <c r="Q56" i="35"/>
  <c r="G56" i="35"/>
  <c r="P56" i="35" s="1"/>
  <c r="D56" i="35"/>
  <c r="Q55" i="35"/>
  <c r="G55" i="35"/>
  <c r="P55" i="35" s="1"/>
  <c r="D55" i="35"/>
  <c r="Q54" i="35"/>
  <c r="G54" i="35"/>
  <c r="P54" i="35" s="1"/>
  <c r="D54" i="35"/>
  <c r="Q53" i="35"/>
  <c r="G53" i="35"/>
  <c r="P53" i="35" s="1"/>
  <c r="D53" i="35"/>
  <c r="Q52" i="35"/>
  <c r="G52" i="35"/>
  <c r="P52" i="35" s="1"/>
  <c r="D52" i="35"/>
  <c r="Q51" i="35"/>
  <c r="G51" i="35"/>
  <c r="P51" i="35" s="1"/>
  <c r="D51" i="35"/>
  <c r="Q50" i="35"/>
  <c r="G50" i="35"/>
  <c r="P50" i="35" s="1"/>
  <c r="D50" i="35"/>
  <c r="Q49" i="35"/>
  <c r="G49" i="35"/>
  <c r="P49" i="35" s="1"/>
  <c r="D49" i="35"/>
  <c r="Q48" i="35"/>
  <c r="G48" i="35"/>
  <c r="P48" i="35" s="1"/>
  <c r="D48" i="35"/>
  <c r="Q47" i="35"/>
  <c r="G47" i="35"/>
  <c r="P47" i="35" s="1"/>
  <c r="D47" i="35"/>
  <c r="Q46" i="35"/>
  <c r="G46" i="35"/>
  <c r="P46" i="35" s="1"/>
  <c r="D46" i="35"/>
  <c r="Q45" i="35"/>
  <c r="G45" i="35"/>
  <c r="P45" i="35" s="1"/>
  <c r="D45" i="35"/>
  <c r="Q44" i="35"/>
  <c r="G44" i="35"/>
  <c r="P44" i="35" s="1"/>
  <c r="D44" i="35"/>
  <c r="Q43" i="35"/>
  <c r="G43" i="35"/>
  <c r="P43" i="35" s="1"/>
  <c r="D43" i="35"/>
  <c r="Q42" i="35"/>
  <c r="G42" i="35"/>
  <c r="P42" i="35" s="1"/>
  <c r="D42" i="35"/>
  <c r="Q41" i="35"/>
  <c r="G41" i="35"/>
  <c r="P41" i="35" s="1"/>
  <c r="D41" i="35"/>
  <c r="Q40" i="35"/>
  <c r="G40" i="35"/>
  <c r="P40" i="35" s="1"/>
  <c r="D40" i="35"/>
  <c r="Q39" i="35"/>
  <c r="G39" i="35"/>
  <c r="P39" i="35" s="1"/>
  <c r="D39" i="35"/>
  <c r="Q38" i="35"/>
  <c r="G38" i="35"/>
  <c r="P38" i="35" s="1"/>
  <c r="D38" i="35"/>
  <c r="Q37" i="35"/>
  <c r="G37" i="35"/>
  <c r="P37" i="35" s="1"/>
  <c r="D37" i="35"/>
  <c r="Q36" i="35"/>
  <c r="G36" i="35"/>
  <c r="P36" i="35" s="1"/>
  <c r="D36" i="35"/>
  <c r="Q35" i="35"/>
  <c r="G35" i="35"/>
  <c r="P35" i="35" s="1"/>
  <c r="D35" i="35"/>
  <c r="Q34" i="35"/>
  <c r="G34" i="35"/>
  <c r="P34" i="35" s="1"/>
  <c r="D34" i="35"/>
  <c r="Q33" i="35"/>
  <c r="G33" i="35"/>
  <c r="P33" i="35" s="1"/>
  <c r="D33" i="35"/>
  <c r="Q32" i="35"/>
  <c r="G32" i="35"/>
  <c r="P32" i="35" s="1"/>
  <c r="D32" i="35"/>
  <c r="Q31" i="35"/>
  <c r="G31" i="35"/>
  <c r="P31" i="35" s="1"/>
  <c r="D31" i="35"/>
  <c r="Q30" i="35"/>
  <c r="G30" i="35"/>
  <c r="P30" i="35" s="1"/>
  <c r="D30" i="35"/>
  <c r="Q29" i="35"/>
  <c r="G29" i="35"/>
  <c r="P29" i="35" s="1"/>
  <c r="D29" i="35"/>
  <c r="Q28" i="35"/>
  <c r="G28" i="35"/>
  <c r="P28" i="35" s="1"/>
  <c r="D28" i="35"/>
  <c r="Q27" i="35"/>
  <c r="G27" i="35"/>
  <c r="P27" i="35" s="1"/>
  <c r="D27" i="35"/>
  <c r="Q26" i="35"/>
  <c r="G26" i="35"/>
  <c r="P26" i="35" s="1"/>
  <c r="D26" i="35"/>
  <c r="Q25" i="35"/>
  <c r="G25" i="35"/>
  <c r="P25" i="35" s="1"/>
  <c r="D25" i="35"/>
  <c r="Q24" i="35"/>
  <c r="G24" i="35"/>
  <c r="P24" i="35" s="1"/>
  <c r="D24" i="35"/>
  <c r="Q23" i="35"/>
  <c r="G23" i="35"/>
  <c r="P23" i="35" s="1"/>
  <c r="D23" i="35"/>
  <c r="Q22" i="35"/>
  <c r="G22" i="35"/>
  <c r="P22" i="35" s="1"/>
  <c r="D22" i="35"/>
  <c r="Q21" i="35"/>
  <c r="G21" i="35"/>
  <c r="P21" i="35" s="1"/>
  <c r="D21" i="35"/>
  <c r="Q20" i="35"/>
  <c r="G20" i="35"/>
  <c r="P20" i="35" s="1"/>
  <c r="D20" i="35"/>
  <c r="Q19" i="35"/>
  <c r="G19" i="35"/>
  <c r="P19" i="35" s="1"/>
  <c r="D19" i="35"/>
  <c r="Q18" i="35"/>
  <c r="G18" i="35"/>
  <c r="P18" i="35" s="1"/>
  <c r="D18" i="35"/>
  <c r="Q17" i="35"/>
  <c r="G17" i="35"/>
  <c r="P17" i="35" s="1"/>
  <c r="D17" i="35"/>
  <c r="Q16" i="35"/>
  <c r="G16" i="35"/>
  <c r="P16" i="35" s="1"/>
  <c r="D16" i="35"/>
  <c r="Q15" i="35"/>
  <c r="G15" i="35"/>
  <c r="P15" i="35" s="1"/>
  <c r="D15" i="35"/>
  <c r="Q14" i="35"/>
  <c r="G14" i="35"/>
  <c r="P14" i="35" s="1"/>
  <c r="D14" i="35"/>
  <c r="Q13" i="35"/>
  <c r="G13" i="35"/>
  <c r="P13" i="35" s="1"/>
  <c r="D13" i="35"/>
  <c r="Q12" i="35"/>
  <c r="G12" i="35"/>
  <c r="P12" i="35" s="1"/>
  <c r="D12" i="35"/>
  <c r="Q11" i="35"/>
  <c r="O11" i="35"/>
  <c r="G11" i="35"/>
  <c r="P11" i="35" s="1"/>
  <c r="D11" i="35"/>
  <c r="Q10" i="35"/>
  <c r="P10" i="35"/>
  <c r="G10" i="35"/>
  <c r="D10" i="35"/>
  <c r="Q9" i="35"/>
  <c r="O9" i="35"/>
  <c r="G9" i="35"/>
  <c r="P9" i="35" s="1"/>
  <c r="D9" i="35"/>
  <c r="Q8" i="35"/>
  <c r="G8" i="35"/>
  <c r="P8" i="35" s="1"/>
  <c r="D8" i="35"/>
  <c r="Q7" i="35"/>
  <c r="G7" i="35"/>
  <c r="P7" i="35" s="1"/>
  <c r="D7" i="35"/>
  <c r="Q6" i="35"/>
  <c r="G6" i="35"/>
  <c r="P6" i="35" s="1"/>
  <c r="D6" i="35"/>
  <c r="Q5" i="35"/>
  <c r="P5" i="35"/>
  <c r="O5" i="35"/>
  <c r="G5" i="35"/>
  <c r="D5" i="35"/>
  <c r="Q4" i="35"/>
  <c r="P4" i="35"/>
  <c r="G4" i="35"/>
  <c r="D4" i="35"/>
  <c r="O7" i="45" l="1"/>
  <c r="O7" i="44"/>
  <c r="O7" i="43"/>
  <c r="O7" i="42"/>
  <c r="O7" i="41"/>
  <c r="O7" i="40"/>
  <c r="O7" i="39"/>
  <c r="O7" i="38"/>
  <c r="O7" i="36"/>
  <c r="O7" i="35"/>
  <c r="O7" i="37"/>
  <c r="O5" i="20"/>
  <c r="G5" i="20"/>
  <c r="P5" i="20" s="1"/>
  <c r="G6" i="20"/>
  <c r="P6" i="20" s="1"/>
  <c r="G7" i="20"/>
  <c r="P7" i="20" s="1"/>
  <c r="G8" i="20"/>
  <c r="P8" i="20" s="1"/>
  <c r="G9" i="20"/>
  <c r="P9" i="20" s="1"/>
  <c r="G10" i="20"/>
  <c r="P10" i="20" s="1"/>
  <c r="G11" i="20"/>
  <c r="P11" i="20" s="1"/>
  <c r="G12" i="20"/>
  <c r="P12" i="20" s="1"/>
  <c r="G13" i="20"/>
  <c r="P13" i="20" s="1"/>
  <c r="G14" i="20"/>
  <c r="P14" i="20" s="1"/>
  <c r="G15" i="20"/>
  <c r="P15" i="20" s="1"/>
  <c r="G16" i="20"/>
  <c r="P16" i="20" s="1"/>
  <c r="G17" i="20"/>
  <c r="P17" i="20" s="1"/>
  <c r="G18" i="20"/>
  <c r="P18" i="20" s="1"/>
  <c r="G19" i="20"/>
  <c r="P19" i="20" s="1"/>
  <c r="G20" i="20"/>
  <c r="P20" i="20" s="1"/>
  <c r="G21" i="20"/>
  <c r="P21" i="20" s="1"/>
  <c r="G22" i="20"/>
  <c r="P22" i="20" s="1"/>
  <c r="G23" i="20"/>
  <c r="P23" i="20" s="1"/>
  <c r="G24" i="20"/>
  <c r="P24" i="20" s="1"/>
  <c r="G25" i="20"/>
  <c r="P25" i="20" s="1"/>
  <c r="G26" i="20"/>
  <c r="P26" i="20" s="1"/>
  <c r="G27" i="20"/>
  <c r="P27" i="20" s="1"/>
  <c r="G28" i="20"/>
  <c r="P28" i="20" s="1"/>
  <c r="G29" i="20"/>
  <c r="P29" i="20" s="1"/>
  <c r="G30" i="20"/>
  <c r="P30" i="20" s="1"/>
  <c r="G31" i="20"/>
  <c r="P31" i="20" s="1"/>
  <c r="G32" i="20"/>
  <c r="P32" i="20" s="1"/>
  <c r="G33" i="20"/>
  <c r="P33" i="20" s="1"/>
  <c r="G34" i="20"/>
  <c r="P34" i="20" s="1"/>
  <c r="G35" i="20"/>
  <c r="P35" i="20" s="1"/>
  <c r="G36" i="20"/>
  <c r="P36" i="20" s="1"/>
  <c r="G37" i="20"/>
  <c r="P37" i="20" s="1"/>
  <c r="G38" i="20"/>
  <c r="P38" i="20" s="1"/>
  <c r="G39" i="20"/>
  <c r="P39" i="20" s="1"/>
  <c r="G40" i="20"/>
  <c r="P40" i="20" s="1"/>
  <c r="G41" i="20"/>
  <c r="P41" i="20" s="1"/>
  <c r="G42" i="20"/>
  <c r="P42" i="20" s="1"/>
  <c r="G43" i="20"/>
  <c r="P43" i="20" s="1"/>
  <c r="G44" i="20"/>
  <c r="P44" i="20" s="1"/>
  <c r="G45" i="20"/>
  <c r="P45" i="20" s="1"/>
  <c r="G46" i="20"/>
  <c r="P46" i="20" s="1"/>
  <c r="G47" i="20"/>
  <c r="P47" i="20" s="1"/>
  <c r="G48" i="20"/>
  <c r="P48" i="20" s="1"/>
  <c r="G49" i="20"/>
  <c r="P49" i="20" s="1"/>
  <c r="G50" i="20"/>
  <c r="P50" i="20" s="1"/>
  <c r="G51" i="20"/>
  <c r="P51" i="20" s="1"/>
  <c r="G52" i="20"/>
  <c r="P52" i="20" s="1"/>
  <c r="G53" i="20"/>
  <c r="P53" i="20" s="1"/>
  <c r="G54" i="20"/>
  <c r="P54" i="20" s="1"/>
  <c r="G55" i="20"/>
  <c r="P55" i="20" s="1"/>
  <c r="G56" i="20"/>
  <c r="P56" i="20" s="1"/>
  <c r="G57" i="20"/>
  <c r="P57" i="20" s="1"/>
  <c r="G58" i="20"/>
  <c r="P58" i="20" s="1"/>
  <c r="G59" i="20"/>
  <c r="P59" i="20" s="1"/>
  <c r="G60" i="20"/>
  <c r="P60" i="20" s="1"/>
  <c r="G61" i="20"/>
  <c r="P61" i="20" s="1"/>
  <c r="G62" i="20"/>
  <c r="P62" i="20" s="1"/>
  <c r="G63" i="20"/>
  <c r="P63" i="20" s="1"/>
  <c r="G64" i="20"/>
  <c r="P64" i="20" s="1"/>
  <c r="G65" i="20"/>
  <c r="P65" i="20" s="1"/>
  <c r="G66" i="20"/>
  <c r="P66" i="20" s="1"/>
  <c r="G67" i="20"/>
  <c r="P67" i="20" s="1"/>
  <c r="G68" i="20"/>
  <c r="P68" i="20" s="1"/>
  <c r="G69" i="20"/>
  <c r="P69" i="20" s="1"/>
  <c r="G70" i="20"/>
  <c r="P70" i="20" s="1"/>
  <c r="G71" i="20"/>
  <c r="P71" i="20" s="1"/>
  <c r="G72" i="20"/>
  <c r="P72" i="20" s="1"/>
  <c r="G73" i="20"/>
  <c r="P73" i="20" s="1"/>
  <c r="G74" i="20"/>
  <c r="P74" i="20" s="1"/>
  <c r="G75" i="20"/>
  <c r="P75" i="20" s="1"/>
  <c r="G76" i="20"/>
  <c r="P76" i="20" s="1"/>
  <c r="G77" i="20"/>
  <c r="P77" i="20" s="1"/>
  <c r="G78" i="20"/>
  <c r="P78" i="20" s="1"/>
  <c r="G79" i="20"/>
  <c r="P79" i="20" s="1"/>
  <c r="G80" i="20"/>
  <c r="P80" i="20" s="1"/>
  <c r="G81" i="20"/>
  <c r="P81" i="20" s="1"/>
  <c r="G82" i="20"/>
  <c r="P82" i="20" s="1"/>
  <c r="G83" i="20"/>
  <c r="P83" i="20" s="1"/>
  <c r="G84" i="20"/>
  <c r="P84" i="20" s="1"/>
  <c r="G85" i="20"/>
  <c r="P85" i="20" s="1"/>
  <c r="G86" i="20"/>
  <c r="P86" i="20" s="1"/>
  <c r="G87" i="20"/>
  <c r="P87" i="20" s="1"/>
  <c r="G88" i="20"/>
  <c r="P88" i="20" s="1"/>
  <c r="G89" i="20"/>
  <c r="P89" i="20" s="1"/>
  <c r="G90" i="20"/>
  <c r="P90" i="20" s="1"/>
  <c r="G91" i="20"/>
  <c r="P91" i="20" s="1"/>
  <c r="G92" i="20"/>
  <c r="P92" i="20" s="1"/>
  <c r="G93" i="20"/>
  <c r="P93" i="20" s="1"/>
  <c r="G94" i="20"/>
  <c r="P94" i="20" s="1"/>
  <c r="G95" i="20"/>
  <c r="P95" i="20" s="1"/>
  <c r="G96" i="20"/>
  <c r="P96" i="20" s="1"/>
  <c r="G97" i="20"/>
  <c r="P97" i="20" s="1"/>
  <c r="G98" i="20"/>
  <c r="P98" i="20" s="1"/>
  <c r="G99" i="20"/>
  <c r="P99" i="20" s="1"/>
  <c r="G100" i="20"/>
  <c r="P100" i="20" s="1"/>
  <c r="G101" i="20"/>
  <c r="P101" i="20" s="1"/>
  <c r="G102" i="20"/>
  <c r="P102" i="20" s="1"/>
  <c r="G103" i="20"/>
  <c r="P103" i="20" s="1"/>
  <c r="G104" i="20"/>
  <c r="P104" i="20" s="1"/>
  <c r="G105" i="20"/>
  <c r="P105" i="20" s="1"/>
  <c r="G106" i="20"/>
  <c r="P106" i="20" s="1"/>
  <c r="G107" i="20"/>
  <c r="P107" i="20" s="1"/>
  <c r="G108" i="20"/>
  <c r="P108" i="20" s="1"/>
  <c r="G109" i="20"/>
  <c r="P109" i="20" s="1"/>
  <c r="G110" i="20"/>
  <c r="P110" i="20" s="1"/>
  <c r="G111" i="20"/>
  <c r="P111" i="20" s="1"/>
  <c r="G112" i="20"/>
  <c r="P112" i="20" s="1"/>
  <c r="G113" i="20"/>
  <c r="P113" i="20" s="1"/>
  <c r="G114" i="20"/>
  <c r="P114" i="20" s="1"/>
  <c r="G115" i="20"/>
  <c r="P115" i="20" s="1"/>
  <c r="G116" i="20"/>
  <c r="P116" i="20" s="1"/>
  <c r="G117" i="20"/>
  <c r="P117" i="20" s="1"/>
  <c r="G118" i="20"/>
  <c r="P118" i="20" s="1"/>
  <c r="G119" i="20"/>
  <c r="P119" i="20" s="1"/>
  <c r="G120" i="20"/>
  <c r="P120" i="20" s="1"/>
  <c r="G121" i="20"/>
  <c r="P121" i="20" s="1"/>
  <c r="G122" i="20"/>
  <c r="P122" i="20" s="1"/>
  <c r="G123" i="20"/>
  <c r="P123" i="20" s="1"/>
  <c r="G124" i="20"/>
  <c r="P124" i="20" s="1"/>
  <c r="G125" i="20"/>
  <c r="P125" i="20" s="1"/>
  <c r="G126" i="20"/>
  <c r="P126" i="20" s="1"/>
  <c r="G127" i="20"/>
  <c r="P127" i="20" s="1"/>
  <c r="G128" i="20"/>
  <c r="P128" i="20" s="1"/>
  <c r="G129" i="20"/>
  <c r="P129" i="20" s="1"/>
  <c r="G130" i="20"/>
  <c r="P130" i="20" s="1"/>
  <c r="G131" i="20"/>
  <c r="P131" i="20" s="1"/>
  <c r="G132" i="20"/>
  <c r="P132" i="20" s="1"/>
  <c r="G133" i="20"/>
  <c r="P133" i="20" s="1"/>
  <c r="G134" i="20"/>
  <c r="P134" i="20" s="1"/>
  <c r="G135" i="20"/>
  <c r="P135" i="20" s="1"/>
  <c r="G136" i="20"/>
  <c r="P136" i="20" s="1"/>
  <c r="G137" i="20"/>
  <c r="P137" i="20" s="1"/>
  <c r="G138" i="20"/>
  <c r="P138" i="20" s="1"/>
  <c r="G139" i="20"/>
  <c r="P139" i="20" s="1"/>
  <c r="G140" i="20"/>
  <c r="P140" i="20" s="1"/>
  <c r="G141" i="20"/>
  <c r="P141" i="20" s="1"/>
  <c r="G142" i="20"/>
  <c r="P142" i="20" s="1"/>
  <c r="G143" i="20"/>
  <c r="P143" i="20" s="1"/>
  <c r="G144" i="20"/>
  <c r="P144" i="20" s="1"/>
  <c r="G145" i="20"/>
  <c r="P145" i="20" s="1"/>
  <c r="G146" i="20"/>
  <c r="P146" i="20" s="1"/>
  <c r="G147" i="20"/>
  <c r="P147" i="20" s="1"/>
  <c r="G148" i="20"/>
  <c r="P148" i="20" s="1"/>
  <c r="G149" i="20"/>
  <c r="P149" i="20" s="1"/>
  <c r="G150" i="20"/>
  <c r="P150" i="20" s="1"/>
  <c r="G151" i="20"/>
  <c r="P151" i="20" s="1"/>
  <c r="G152" i="20"/>
  <c r="P152" i="20" s="1"/>
  <c r="G153" i="20"/>
  <c r="P153" i="20" s="1"/>
  <c r="G154" i="20"/>
  <c r="P154" i="20" s="1"/>
  <c r="G155" i="20"/>
  <c r="P155" i="20" s="1"/>
  <c r="G156" i="20"/>
  <c r="P156" i="20" s="1"/>
  <c r="G157" i="20"/>
  <c r="P157" i="20" s="1"/>
  <c r="G158" i="20"/>
  <c r="P158" i="20" s="1"/>
  <c r="G159" i="20"/>
  <c r="P159" i="20" s="1"/>
  <c r="G160" i="20"/>
  <c r="P160" i="20" s="1"/>
  <c r="G161" i="20"/>
  <c r="P161" i="20" s="1"/>
  <c r="G162" i="20"/>
  <c r="P162" i="20" s="1"/>
  <c r="G163" i="20"/>
  <c r="P163" i="20" s="1"/>
  <c r="G164" i="20"/>
  <c r="P164" i="20" s="1"/>
  <c r="G165" i="20"/>
  <c r="P165" i="20" s="1"/>
  <c r="G166" i="20"/>
  <c r="P166" i="20" s="1"/>
  <c r="G167" i="20"/>
  <c r="P167" i="20" s="1"/>
  <c r="G168" i="20"/>
  <c r="P168" i="20" s="1"/>
  <c r="G169" i="20"/>
  <c r="P169" i="20" s="1"/>
  <c r="G170" i="20"/>
  <c r="P170" i="20" s="1"/>
  <c r="G171" i="20"/>
  <c r="P171" i="20" s="1"/>
  <c r="G172" i="20"/>
  <c r="P172" i="20" s="1"/>
  <c r="G173" i="20"/>
  <c r="P173" i="20" s="1"/>
  <c r="G174" i="20"/>
  <c r="P174" i="20" s="1"/>
  <c r="G175" i="20"/>
  <c r="P175" i="20" s="1"/>
  <c r="G176" i="20"/>
  <c r="P176" i="20" s="1"/>
  <c r="G177" i="20"/>
  <c r="P177" i="20" s="1"/>
  <c r="G178" i="20"/>
  <c r="P178" i="20" s="1"/>
  <c r="G179" i="20"/>
  <c r="P179" i="20" s="1"/>
  <c r="G180" i="20"/>
  <c r="P180" i="20" s="1"/>
  <c r="G181" i="20"/>
  <c r="P181" i="20" s="1"/>
  <c r="G182" i="20"/>
  <c r="P182" i="20" s="1"/>
  <c r="G183" i="20"/>
  <c r="P183" i="20" s="1"/>
  <c r="G184" i="20"/>
  <c r="P184" i="20" s="1"/>
  <c r="G185" i="20"/>
  <c r="P185" i="20" s="1"/>
  <c r="G186" i="20"/>
  <c r="P186" i="20" s="1"/>
  <c r="G187" i="20"/>
  <c r="P187" i="20" s="1"/>
  <c r="G188" i="20"/>
  <c r="P188" i="20" s="1"/>
  <c r="G189" i="20"/>
  <c r="P189" i="20" s="1"/>
  <c r="G190" i="20"/>
  <c r="P190" i="20" s="1"/>
  <c r="G191" i="20"/>
  <c r="P191" i="20" s="1"/>
  <c r="G192" i="20"/>
  <c r="P192" i="20" s="1"/>
  <c r="G193" i="20"/>
  <c r="P193" i="20" s="1"/>
  <c r="G194" i="20"/>
  <c r="P194" i="20" s="1"/>
  <c r="G195" i="20"/>
  <c r="P195" i="20" s="1"/>
  <c r="G196" i="20"/>
  <c r="P196" i="20" s="1"/>
  <c r="G197" i="20"/>
  <c r="P197" i="20" s="1"/>
  <c r="G198" i="20"/>
  <c r="P198" i="20" s="1"/>
  <c r="G199" i="20"/>
  <c r="P199" i="20" s="1"/>
  <c r="G200" i="20"/>
  <c r="P200" i="20" s="1"/>
  <c r="G201" i="20"/>
  <c r="P201" i="20" s="1"/>
  <c r="G202" i="20"/>
  <c r="P202" i="20" s="1"/>
  <c r="G203" i="20"/>
  <c r="P203" i="20" s="1"/>
  <c r="G4" i="20"/>
  <c r="P4" i="20" s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119" i="20"/>
  <c r="D120" i="20"/>
  <c r="D121" i="20"/>
  <c r="D122" i="20"/>
  <c r="D123" i="20"/>
  <c r="D124" i="20"/>
  <c r="D125" i="20"/>
  <c r="D126" i="20"/>
  <c r="D127" i="20"/>
  <c r="D128" i="20"/>
  <c r="D129" i="20"/>
  <c r="D130" i="20"/>
  <c r="D131" i="20"/>
  <c r="D132" i="20"/>
  <c r="D133" i="20"/>
  <c r="D134" i="20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47" i="20"/>
  <c r="D148" i="20"/>
  <c r="D149" i="20"/>
  <c r="D150" i="20"/>
  <c r="D151" i="20"/>
  <c r="D152" i="20"/>
  <c r="D153" i="20"/>
  <c r="D154" i="20"/>
  <c r="D155" i="20"/>
  <c r="D156" i="20"/>
  <c r="D157" i="20"/>
  <c r="D158" i="20"/>
  <c r="D159" i="20"/>
  <c r="D160" i="20"/>
  <c r="D161" i="20"/>
  <c r="D162" i="20"/>
  <c r="D163" i="20"/>
  <c r="D164" i="20"/>
  <c r="D165" i="20"/>
  <c r="D166" i="20"/>
  <c r="D167" i="20"/>
  <c r="D168" i="20"/>
  <c r="D169" i="20"/>
  <c r="D170" i="20"/>
  <c r="D171" i="20"/>
  <c r="D172" i="20"/>
  <c r="D173" i="20"/>
  <c r="D174" i="20"/>
  <c r="D175" i="20"/>
  <c r="D176" i="20"/>
  <c r="D177" i="20"/>
  <c r="D178" i="20"/>
  <c r="D179" i="20"/>
  <c r="D180" i="20"/>
  <c r="D181" i="20"/>
  <c r="D182" i="20"/>
  <c r="D183" i="20"/>
  <c r="D184" i="20"/>
  <c r="D185" i="20"/>
  <c r="D186" i="20"/>
  <c r="D187" i="20"/>
  <c r="D188" i="20"/>
  <c r="D189" i="20"/>
  <c r="D190" i="20"/>
  <c r="D191" i="20"/>
  <c r="D192" i="20"/>
  <c r="D193" i="20"/>
  <c r="D194" i="20"/>
  <c r="D195" i="20"/>
  <c r="D196" i="20"/>
  <c r="D197" i="20"/>
  <c r="D198" i="20"/>
  <c r="D199" i="20"/>
  <c r="D200" i="20"/>
  <c r="D201" i="20"/>
  <c r="D202" i="20"/>
  <c r="D203" i="20"/>
  <c r="D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7" i="20"/>
  <c r="Q198" i="20"/>
  <c r="Q199" i="20"/>
  <c r="Q200" i="20"/>
  <c r="Q201" i="20"/>
  <c r="Q202" i="20"/>
  <c r="Q203" i="20"/>
  <c r="Q4" i="20"/>
  <c r="O7" i="20" l="1"/>
  <c r="O11" i="20"/>
  <c r="O9" i="20"/>
</calcChain>
</file>

<file path=xl/sharedStrings.xml><?xml version="1.0" encoding="utf-8"?>
<sst xmlns="http://schemas.openxmlformats.org/spreadsheetml/2006/main" count="455" uniqueCount="91">
  <si>
    <t>總人數</t>
    <phoneticPr fontId="2" type="noConversion"/>
  </si>
  <si>
    <t>兩管總人數</t>
    <phoneticPr fontId="2" type="noConversion"/>
  </si>
  <si>
    <t>男性</t>
    <phoneticPr fontId="3" type="noConversion"/>
  </si>
  <si>
    <t>女性</t>
    <phoneticPr fontId="3" type="noConversion"/>
  </si>
  <si>
    <t>編號</t>
    <phoneticPr fontId="2" type="noConversion"/>
  </si>
  <si>
    <t>姓名</t>
    <phoneticPr fontId="2" type="noConversion"/>
  </si>
  <si>
    <t>性別</t>
    <phoneticPr fontId="2" type="noConversion"/>
  </si>
  <si>
    <t>身分證字號</t>
    <phoneticPr fontId="2" type="noConversion"/>
  </si>
  <si>
    <t>出生年月日</t>
    <phoneticPr fontId="2" type="noConversion"/>
  </si>
  <si>
    <t>年齡</t>
    <phoneticPr fontId="2" type="noConversion"/>
  </si>
  <si>
    <t>入住日期</t>
    <phoneticPr fontId="2" type="noConversion"/>
  </si>
  <si>
    <t>身心障礙
類別</t>
    <phoneticPr fontId="2" type="noConversion"/>
  </si>
  <si>
    <t>等級</t>
    <phoneticPr fontId="2" type="noConversion"/>
  </si>
  <si>
    <t>鼻胃
管</t>
    <phoneticPr fontId="2" type="noConversion"/>
  </si>
  <si>
    <t>尿管</t>
    <phoneticPr fontId="2" type="noConversion"/>
  </si>
  <si>
    <t>(機構名稱)</t>
    <phoneticPr fontId="2" type="noConversion"/>
  </si>
  <si>
    <t>年度</t>
    <phoneticPr fontId="2" type="noConversion"/>
  </si>
  <si>
    <t>縣市</t>
  </si>
  <si>
    <t>代碼</t>
  </si>
  <si>
    <t>字元</t>
    <phoneticPr fontId="10" type="noConversion"/>
  </si>
  <si>
    <t>A臺北市</t>
    <phoneticPr fontId="10" type="noConversion"/>
  </si>
  <si>
    <t>A</t>
  </si>
  <si>
    <t>B臺中市</t>
    <phoneticPr fontId="10" type="noConversion"/>
  </si>
  <si>
    <t>B</t>
  </si>
  <si>
    <t>C基隆市</t>
    <phoneticPr fontId="10" type="noConversion"/>
  </si>
  <si>
    <t>C</t>
  </si>
  <si>
    <t>C基隆市</t>
    <phoneticPr fontId="10" type="noConversion"/>
  </si>
  <si>
    <t>D臺南市</t>
    <phoneticPr fontId="10" type="noConversion"/>
  </si>
  <si>
    <t>D</t>
  </si>
  <si>
    <t>E高雄市</t>
    <phoneticPr fontId="10" type="noConversion"/>
  </si>
  <si>
    <t>E</t>
  </si>
  <si>
    <t>F新北市</t>
    <phoneticPr fontId="10" type="noConversion"/>
  </si>
  <si>
    <t>F</t>
  </si>
  <si>
    <t>F新北市</t>
    <phoneticPr fontId="10" type="noConversion"/>
  </si>
  <si>
    <t>G宜蘭縣</t>
    <phoneticPr fontId="10" type="noConversion"/>
  </si>
  <si>
    <t>G</t>
  </si>
  <si>
    <t>H桃園市</t>
    <phoneticPr fontId="10" type="noConversion"/>
  </si>
  <si>
    <t>H</t>
  </si>
  <si>
    <t>I嘉義市</t>
    <phoneticPr fontId="10" type="noConversion"/>
  </si>
  <si>
    <t>I</t>
  </si>
  <si>
    <t>J新竹縣</t>
    <phoneticPr fontId="10" type="noConversion"/>
  </si>
  <si>
    <t>J</t>
  </si>
  <si>
    <t>K苗栗縣</t>
    <phoneticPr fontId="10" type="noConversion"/>
  </si>
  <si>
    <t>K</t>
  </si>
  <si>
    <t>M南投縣</t>
    <phoneticPr fontId="10" type="noConversion"/>
  </si>
  <si>
    <t>M</t>
  </si>
  <si>
    <t>N彰化縣</t>
    <phoneticPr fontId="10" type="noConversion"/>
  </si>
  <si>
    <t>N</t>
  </si>
  <si>
    <t>O新竹市</t>
    <phoneticPr fontId="10" type="noConversion"/>
  </si>
  <si>
    <t>O</t>
  </si>
  <si>
    <t>P雲林縣</t>
    <phoneticPr fontId="10" type="noConversion"/>
  </si>
  <si>
    <t>P</t>
  </si>
  <si>
    <t>Q嘉義縣</t>
    <phoneticPr fontId="10" type="noConversion"/>
  </si>
  <si>
    <t>Q</t>
  </si>
  <si>
    <t>T屏東縣</t>
    <phoneticPr fontId="10" type="noConversion"/>
  </si>
  <si>
    <t>T</t>
  </si>
  <si>
    <t>U花蓮縣</t>
    <phoneticPr fontId="10" type="noConversion"/>
  </si>
  <si>
    <t>U</t>
  </si>
  <si>
    <t>U花蓮縣</t>
    <phoneticPr fontId="10" type="noConversion"/>
  </si>
  <si>
    <t>V臺東縣</t>
    <phoneticPr fontId="10" type="noConversion"/>
  </si>
  <si>
    <t>V</t>
  </si>
  <si>
    <t>W金門縣</t>
    <phoneticPr fontId="10" type="noConversion"/>
  </si>
  <si>
    <t>W</t>
  </si>
  <si>
    <t>X澎湖縣</t>
    <phoneticPr fontId="10" type="noConversion"/>
  </si>
  <si>
    <t>X</t>
  </si>
  <si>
    <t>X澎湖縣</t>
    <phoneticPr fontId="10" type="noConversion"/>
  </si>
  <si>
    <t>Z連江縣</t>
    <phoneticPr fontId="10" type="noConversion"/>
  </si>
  <si>
    <t>Z</t>
    <phoneticPr fontId="10" type="noConversion"/>
  </si>
  <si>
    <t>L</t>
    <phoneticPr fontId="10" type="noConversion"/>
  </si>
  <si>
    <t>L臺中市</t>
    <phoneticPr fontId="10" type="noConversion"/>
  </si>
  <si>
    <t>R</t>
    <phoneticPr fontId="10" type="noConversion"/>
  </si>
  <si>
    <t>R臺南市</t>
    <phoneticPr fontId="10" type="noConversion"/>
  </si>
  <si>
    <t>S</t>
    <phoneticPr fontId="10" type="noConversion"/>
  </si>
  <si>
    <t>S高雄縣</t>
    <phoneticPr fontId="10" type="noConversion"/>
  </si>
  <si>
    <t>Y</t>
    <phoneticPr fontId="10" type="noConversion"/>
  </si>
  <si>
    <t>Y陽明山管理局</t>
    <phoneticPr fontId="10" type="noConversion"/>
  </si>
  <si>
    <t>身份證字號驗證</t>
    <phoneticPr fontId="2" type="noConversion"/>
  </si>
  <si>
    <t>氣切套管</t>
    <phoneticPr fontId="2" type="noConversion"/>
  </si>
  <si>
    <t>月入住長者名冊</t>
    <phoneticPr fontId="2" type="noConversion"/>
  </si>
  <si>
    <t>公/自費</t>
    <phoneticPr fontId="2" type="noConversion"/>
  </si>
  <si>
    <t>部分公費</t>
  </si>
  <si>
    <t>A123456789</t>
    <phoneticPr fontId="2" type="noConversion"/>
  </si>
  <si>
    <t>管路清單</t>
    <phoneticPr fontId="2" type="noConversion"/>
  </si>
  <si>
    <t>V</t>
    <phoneticPr fontId="2" type="noConversion"/>
  </si>
  <si>
    <t>↓非可收容請刪除此欄</t>
    <phoneticPr fontId="2" type="noConversion"/>
  </si>
  <si>
    <t>床位類型</t>
    <phoneticPr fontId="2" type="noConversion"/>
  </si>
  <si>
    <t>安養</t>
    <phoneticPr fontId="2" type="noConversion"/>
  </si>
  <si>
    <t>養護</t>
  </si>
  <si>
    <t>養護</t>
    <phoneticPr fontId="2" type="noConversion"/>
  </si>
  <si>
    <t>長照</t>
  </si>
  <si>
    <t>長照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</si>
</sst>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4]e/m/d;@"/>
    <numFmt numFmtId="177" formatCode="00"/>
    <numFmt numFmtId="178" formatCode="yyyy/m/d;@"/>
  </numFmts>
  <fonts count="1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0"/>
      <name val="Courier New"/>
      <family val="3"/>
    </font>
    <font>
      <sz val="12"/>
      <color rgb="FF2222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222222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6" fillId="0" borderId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57" fontId="7" fillId="0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0" xfId="2" applyFont="1"/>
    <xf numFmtId="0" fontId="8" fillId="0" borderId="0" xfId="2" applyFont="1" applyBorder="1"/>
    <xf numFmtId="0" fontId="7" fillId="0" borderId="0" xfId="2" applyFont="1" applyFill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vertical="center"/>
    </xf>
    <xf numFmtId="0" fontId="4" fillId="0" borderId="0" xfId="3" applyFont="1">
      <alignment vertical="center"/>
    </xf>
    <xf numFmtId="0" fontId="4" fillId="0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0" fontId="11" fillId="0" borderId="4" xfId="3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4" fillId="0" borderId="4" xfId="3" applyFont="1" applyFill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5" xfId="3" applyFont="1" applyBorder="1" applyAlignment="1">
      <alignment vertical="center"/>
    </xf>
    <xf numFmtId="0" fontId="4" fillId="0" borderId="5" xfId="3" applyFont="1" applyBorder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3" borderId="3" xfId="2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right" vertical="center" wrapText="1"/>
    </xf>
    <xf numFmtId="177" fontId="7" fillId="3" borderId="3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/>
    <xf numFmtId="0" fontId="7" fillId="0" borderId="1" xfId="2" applyFont="1" applyBorder="1" applyAlignment="1">
      <alignment horizontal="center"/>
    </xf>
    <xf numFmtId="176" fontId="7" fillId="0" borderId="1" xfId="2" applyNumberFormat="1" applyFont="1" applyFill="1" applyBorder="1" applyAlignment="1">
      <alignment horizontal="center" vertical="center"/>
    </xf>
    <xf numFmtId="176" fontId="7" fillId="0" borderId="0" xfId="2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3" fillId="0" borderId="0" xfId="3" applyFont="1">
      <alignment vertical="center"/>
    </xf>
    <xf numFmtId="0" fontId="8" fillId="0" borderId="0" xfId="0" applyFont="1" applyAlignment="1"/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</cellXfs>
  <cellStyles count="4">
    <cellStyle name="一般" xfId="0" builtinId="0"/>
    <cellStyle name="一般 2" xfId="1" xr:uid="{00000000-0005-0000-0000-000001000000}"/>
    <cellStyle name="一般 2 2" xfId="3" xr:uid="{00000000-0005-0000-0000-000002000000}"/>
    <cellStyle name="一般 3" xfId="2" xr:uid="{00000000-0005-0000-0000-000003000000}"/>
  </cellStyles>
  <dxfs count="3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23</xdr:col>
      <xdr:colOff>198520</xdr:colOff>
      <xdr:row>32</xdr:row>
      <xdr:rowOff>152400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181220" cy="673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Z27" sqref="Z27"/>
    </sheetView>
  </sheetViews>
  <sheetFormatPr defaultRowHeight="16.5" x14ac:dyDescent="0.25"/>
  <sheetData/>
  <phoneticPr fontId="2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49D1-AB58-4FCA-BE73-C4DC9491F8F4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9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11" priority="2" operator="lessThan">
      <formula>60</formula>
    </cfRule>
    <cfRule type="cellIs" dxfId="10" priority="3" operator="between">
      <formula>60</formula>
      <formula>64</formula>
    </cfRule>
  </conditionalFormatting>
  <conditionalFormatting sqref="Q1:Q1048576">
    <cfRule type="containsText" dxfId="9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20C7E3E8-64B8-4FAB-B1EC-10473DEAD8CA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E098E2B5-CF59-4EE0-830E-167F82E61195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FDFA8F-A184-4102-9170-8650AB7E0169}">
          <x14:formula1>
            <xm:f>設定資料!$I$2:$I$4</xm:f>
          </x14:formula1>
          <xm:sqref>B4:B203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1519-CA55-45D1-B5DB-5C87D03301DE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10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8" priority="2" operator="lessThan">
      <formula>60</formula>
    </cfRule>
    <cfRule type="cellIs" dxfId="7" priority="3" operator="between">
      <formula>60</formula>
      <formula>64</formula>
    </cfRule>
  </conditionalFormatting>
  <conditionalFormatting sqref="Q1:Q1048576">
    <cfRule type="containsText" dxfId="6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0A7A3F08-3D65-4B1A-8AB1-F0CFA98745FC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F87D3667-F62E-47E0-B46A-87C2777ABC0A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FF1EE5-FBD8-4F8E-B3DE-BA800C2BD14A}">
          <x14:formula1>
            <xm:f>設定資料!$I$2:$I$4</xm:f>
          </x14:formula1>
          <xm:sqref>B4:B203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4996-19C6-4606-AEA0-C8F022CEADF7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11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5" priority="2" operator="lessThan">
      <formula>60</formula>
    </cfRule>
    <cfRule type="cellIs" dxfId="4" priority="3" operator="between">
      <formula>60</formula>
      <formula>64</formula>
    </cfRule>
  </conditionalFormatting>
  <conditionalFormatting sqref="Q1:Q1048576">
    <cfRule type="containsText" dxfId="3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BCFAE31B-9EBE-47FF-91D4-753F3904AE23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EF7A76C9-3A1F-4264-B9D4-34B80E1617DA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CA523-FEBD-4C30-B135-3DAFD16D9600}">
          <x14:formula1>
            <xm:f>設定資料!$I$2:$I$4</xm:f>
          </x14:formula1>
          <xm:sqref>B4:B203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C656-2BA0-46A5-ADCA-DD323D0FB659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12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2" priority="2" operator="lessThan">
      <formula>60</formula>
    </cfRule>
    <cfRule type="cellIs" dxfId="1" priority="3" operator="between">
      <formula>60</formula>
      <formula>64</formula>
    </cfRule>
  </conditionalFormatting>
  <conditionalFormatting sqref="Q1:Q1048576">
    <cfRule type="containsText" dxfId="0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9262E861-95FF-42BA-94F2-C15931F91C25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361148EA-68A6-4643-88E2-78AEFFA87C67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16A287-D287-461B-9E17-45E49A0C55F1}">
          <x14:formula1>
            <xm:f>設定資料!$I$2:$I$4</xm:f>
          </x14:formula1>
          <xm:sqref>B4:B203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7"/>
  <sheetViews>
    <sheetView workbookViewId="0">
      <selection activeCell="F16" sqref="F16"/>
    </sheetView>
  </sheetViews>
  <sheetFormatPr defaultColWidth="9" defaultRowHeight="16.5" x14ac:dyDescent="0.25"/>
  <cols>
    <col min="1" max="1" width="9.125" style="26" bestFit="1" customWidth="1"/>
    <col min="2" max="2" width="5.125" style="26" bestFit="1" customWidth="1"/>
    <col min="3" max="3" width="5.125" style="26" customWidth="1"/>
    <col min="4" max="4" width="5.125" style="29" bestFit="1" customWidth="1"/>
    <col min="5" max="5" width="13.875" style="29" bestFit="1" customWidth="1"/>
    <col min="6" max="6" width="7.5" style="29" customWidth="1"/>
    <col min="7" max="16384" width="9" style="17"/>
  </cols>
  <sheetData>
    <row r="1" spans="1:9" x14ac:dyDescent="0.25">
      <c r="A1" s="14" t="s">
        <v>17</v>
      </c>
      <c r="B1" s="14" t="s">
        <v>18</v>
      </c>
      <c r="C1" s="15"/>
      <c r="D1" s="16" t="s">
        <v>18</v>
      </c>
      <c r="E1" s="16" t="s">
        <v>17</v>
      </c>
      <c r="F1" s="16" t="s">
        <v>19</v>
      </c>
      <c r="H1" s="17" t="s">
        <v>82</v>
      </c>
      <c r="I1" s="17" t="s">
        <v>85</v>
      </c>
    </row>
    <row r="2" spans="1:9" x14ac:dyDescent="0.25">
      <c r="A2" s="18" t="s">
        <v>20</v>
      </c>
      <c r="B2" s="19" t="s">
        <v>21</v>
      </c>
      <c r="C2" s="20"/>
      <c r="D2" s="21" t="s">
        <v>21</v>
      </c>
      <c r="E2" s="22" t="s">
        <v>20</v>
      </c>
      <c r="F2" s="18">
        <v>10</v>
      </c>
      <c r="I2" s="17" t="s">
        <v>90</v>
      </c>
    </row>
    <row r="3" spans="1:9" x14ac:dyDescent="0.25">
      <c r="A3" s="18" t="s">
        <v>22</v>
      </c>
      <c r="B3" s="19" t="s">
        <v>23</v>
      </c>
      <c r="C3" s="20"/>
      <c r="D3" s="21" t="s">
        <v>23</v>
      </c>
      <c r="E3" s="22" t="s">
        <v>22</v>
      </c>
      <c r="F3" s="18">
        <v>11</v>
      </c>
      <c r="H3" s="50" t="s">
        <v>83</v>
      </c>
      <c r="I3" s="17" t="s">
        <v>88</v>
      </c>
    </row>
    <row r="4" spans="1:9" x14ac:dyDescent="0.25">
      <c r="A4" s="18" t="s">
        <v>24</v>
      </c>
      <c r="B4" s="19" t="s">
        <v>25</v>
      </c>
      <c r="C4" s="20"/>
      <c r="D4" s="21" t="s">
        <v>25</v>
      </c>
      <c r="E4" s="22" t="s">
        <v>26</v>
      </c>
      <c r="F4" s="18">
        <v>12</v>
      </c>
      <c r="I4" s="17" t="s">
        <v>86</v>
      </c>
    </row>
    <row r="5" spans="1:9" x14ac:dyDescent="0.25">
      <c r="A5" s="18" t="s">
        <v>27</v>
      </c>
      <c r="B5" s="19" t="s">
        <v>28</v>
      </c>
      <c r="C5" s="20"/>
      <c r="D5" s="21" t="s">
        <v>28</v>
      </c>
      <c r="E5" s="22" t="s">
        <v>27</v>
      </c>
      <c r="F5" s="18">
        <v>13</v>
      </c>
    </row>
    <row r="6" spans="1:9" x14ac:dyDescent="0.25">
      <c r="A6" s="18" t="s">
        <v>29</v>
      </c>
      <c r="B6" s="19" t="s">
        <v>30</v>
      </c>
      <c r="C6" s="20"/>
      <c r="D6" s="21" t="s">
        <v>30</v>
      </c>
      <c r="E6" s="22" t="s">
        <v>29</v>
      </c>
      <c r="F6" s="18">
        <v>14</v>
      </c>
    </row>
    <row r="7" spans="1:9" x14ac:dyDescent="0.25">
      <c r="A7" s="18" t="s">
        <v>31</v>
      </c>
      <c r="B7" s="19" t="s">
        <v>32</v>
      </c>
      <c r="C7" s="20"/>
      <c r="D7" s="21" t="s">
        <v>32</v>
      </c>
      <c r="E7" s="22" t="s">
        <v>33</v>
      </c>
      <c r="F7" s="18">
        <v>15</v>
      </c>
    </row>
    <row r="8" spans="1:9" x14ac:dyDescent="0.25">
      <c r="A8" s="18" t="s">
        <v>34</v>
      </c>
      <c r="B8" s="19" t="s">
        <v>35</v>
      </c>
      <c r="C8" s="20"/>
      <c r="D8" s="21" t="s">
        <v>35</v>
      </c>
      <c r="E8" s="22" t="s">
        <v>34</v>
      </c>
      <c r="F8" s="18">
        <v>16</v>
      </c>
    </row>
    <row r="9" spans="1:9" x14ac:dyDescent="0.25">
      <c r="A9" s="18" t="s">
        <v>36</v>
      </c>
      <c r="B9" s="19" t="s">
        <v>37</v>
      </c>
      <c r="C9" s="20"/>
      <c r="D9" s="21" t="s">
        <v>37</v>
      </c>
      <c r="E9" s="22" t="s">
        <v>36</v>
      </c>
      <c r="F9" s="18">
        <v>17</v>
      </c>
    </row>
    <row r="10" spans="1:9" x14ac:dyDescent="0.25">
      <c r="A10" s="18" t="s">
        <v>38</v>
      </c>
      <c r="B10" s="19" t="s">
        <v>39</v>
      </c>
      <c r="C10" s="20"/>
      <c r="D10" s="21" t="s">
        <v>39</v>
      </c>
      <c r="E10" s="22" t="s">
        <v>38</v>
      </c>
      <c r="F10" s="18">
        <v>34</v>
      </c>
    </row>
    <row r="11" spans="1:9" x14ac:dyDescent="0.25">
      <c r="A11" s="18" t="s">
        <v>40</v>
      </c>
      <c r="B11" s="19" t="s">
        <v>41</v>
      </c>
      <c r="C11" s="20"/>
      <c r="D11" s="21" t="s">
        <v>41</v>
      </c>
      <c r="E11" s="22" t="s">
        <v>40</v>
      </c>
      <c r="F11" s="18">
        <v>18</v>
      </c>
    </row>
    <row r="12" spans="1:9" x14ac:dyDescent="0.25">
      <c r="A12" s="18" t="s">
        <v>42</v>
      </c>
      <c r="B12" s="19" t="s">
        <v>43</v>
      </c>
      <c r="C12" s="20"/>
      <c r="D12" s="21" t="s">
        <v>43</v>
      </c>
      <c r="E12" s="22" t="s">
        <v>42</v>
      </c>
      <c r="F12" s="18">
        <v>19</v>
      </c>
    </row>
    <row r="13" spans="1:9" x14ac:dyDescent="0.25">
      <c r="A13" s="18" t="s">
        <v>44</v>
      </c>
      <c r="B13" s="19" t="s">
        <v>45</v>
      </c>
      <c r="C13" s="20"/>
      <c r="D13" s="21" t="s">
        <v>45</v>
      </c>
      <c r="E13" s="22" t="s">
        <v>44</v>
      </c>
      <c r="F13" s="18">
        <v>21</v>
      </c>
    </row>
    <row r="14" spans="1:9" x14ac:dyDescent="0.25">
      <c r="A14" s="18" t="s">
        <v>46</v>
      </c>
      <c r="B14" s="19" t="s">
        <v>47</v>
      </c>
      <c r="C14" s="20"/>
      <c r="D14" s="21" t="s">
        <v>47</v>
      </c>
      <c r="E14" s="22" t="s">
        <v>46</v>
      </c>
      <c r="F14" s="18">
        <v>22</v>
      </c>
    </row>
    <row r="15" spans="1:9" x14ac:dyDescent="0.25">
      <c r="A15" s="18" t="s">
        <v>48</v>
      </c>
      <c r="B15" s="19" t="s">
        <v>49</v>
      </c>
      <c r="C15" s="20"/>
      <c r="D15" s="21" t="s">
        <v>49</v>
      </c>
      <c r="E15" s="22" t="s">
        <v>48</v>
      </c>
      <c r="F15" s="18">
        <v>35</v>
      </c>
    </row>
    <row r="16" spans="1:9" x14ac:dyDescent="0.25">
      <c r="A16" s="18" t="s">
        <v>50</v>
      </c>
      <c r="B16" s="19" t="s">
        <v>51</v>
      </c>
      <c r="C16" s="20"/>
      <c r="D16" s="21" t="s">
        <v>51</v>
      </c>
      <c r="E16" s="22" t="s">
        <v>50</v>
      </c>
      <c r="F16" s="18">
        <v>23</v>
      </c>
    </row>
    <row r="17" spans="1:6" x14ac:dyDescent="0.25">
      <c r="A17" s="18" t="s">
        <v>52</v>
      </c>
      <c r="B17" s="19" t="s">
        <v>53</v>
      </c>
      <c r="C17" s="20"/>
      <c r="D17" s="21" t="s">
        <v>53</v>
      </c>
      <c r="E17" s="22" t="s">
        <v>52</v>
      </c>
      <c r="F17" s="18">
        <v>24</v>
      </c>
    </row>
    <row r="18" spans="1:6" x14ac:dyDescent="0.25">
      <c r="A18" s="18" t="s">
        <v>54</v>
      </c>
      <c r="B18" s="19" t="s">
        <v>55</v>
      </c>
      <c r="C18" s="20"/>
      <c r="D18" s="21" t="s">
        <v>55</v>
      </c>
      <c r="E18" s="22" t="s">
        <v>54</v>
      </c>
      <c r="F18" s="18">
        <v>27</v>
      </c>
    </row>
    <row r="19" spans="1:6" x14ac:dyDescent="0.25">
      <c r="A19" s="18" t="s">
        <v>56</v>
      </c>
      <c r="B19" s="19" t="s">
        <v>57</v>
      </c>
      <c r="C19" s="20"/>
      <c r="D19" s="21" t="s">
        <v>57</v>
      </c>
      <c r="E19" s="22" t="s">
        <v>58</v>
      </c>
      <c r="F19" s="18">
        <v>28</v>
      </c>
    </row>
    <row r="20" spans="1:6" x14ac:dyDescent="0.25">
      <c r="A20" s="18" t="s">
        <v>59</v>
      </c>
      <c r="B20" s="19" t="s">
        <v>60</v>
      </c>
      <c r="C20" s="20"/>
      <c r="D20" s="21" t="s">
        <v>60</v>
      </c>
      <c r="E20" s="22" t="s">
        <v>59</v>
      </c>
      <c r="F20" s="18">
        <v>29</v>
      </c>
    </row>
    <row r="21" spans="1:6" x14ac:dyDescent="0.25">
      <c r="A21" s="18" t="s">
        <v>61</v>
      </c>
      <c r="B21" s="19" t="s">
        <v>62</v>
      </c>
      <c r="C21" s="20"/>
      <c r="D21" s="21" t="s">
        <v>62</v>
      </c>
      <c r="E21" s="22" t="s">
        <v>61</v>
      </c>
      <c r="F21" s="18">
        <v>32</v>
      </c>
    </row>
    <row r="22" spans="1:6" x14ac:dyDescent="0.25">
      <c r="A22" s="18" t="s">
        <v>63</v>
      </c>
      <c r="B22" s="19" t="s">
        <v>64</v>
      </c>
      <c r="C22" s="20"/>
      <c r="D22" s="21" t="s">
        <v>64</v>
      </c>
      <c r="E22" s="22" t="s">
        <v>65</v>
      </c>
      <c r="F22" s="18">
        <v>30</v>
      </c>
    </row>
    <row r="23" spans="1:6" x14ac:dyDescent="0.25">
      <c r="A23" s="18" t="s">
        <v>66</v>
      </c>
      <c r="B23" s="19" t="s">
        <v>67</v>
      </c>
      <c r="C23" s="20"/>
      <c r="D23" s="23" t="s">
        <v>67</v>
      </c>
      <c r="E23" s="24" t="s">
        <v>66</v>
      </c>
      <c r="F23" s="25">
        <v>33</v>
      </c>
    </row>
    <row r="24" spans="1:6" x14ac:dyDescent="0.25">
      <c r="D24" s="27" t="s">
        <v>68</v>
      </c>
      <c r="E24" s="27" t="s">
        <v>69</v>
      </c>
      <c r="F24" s="28">
        <v>20</v>
      </c>
    </row>
    <row r="25" spans="1:6" x14ac:dyDescent="0.25">
      <c r="D25" s="27" t="s">
        <v>70</v>
      </c>
      <c r="E25" s="27" t="s">
        <v>71</v>
      </c>
      <c r="F25" s="28">
        <v>25</v>
      </c>
    </row>
    <row r="26" spans="1:6" x14ac:dyDescent="0.25">
      <c r="D26" s="27" t="s">
        <v>72</v>
      </c>
      <c r="E26" s="27" t="s">
        <v>73</v>
      </c>
      <c r="F26" s="28">
        <v>26</v>
      </c>
    </row>
    <row r="27" spans="1:6" x14ac:dyDescent="0.25">
      <c r="D27" s="27" t="s">
        <v>74</v>
      </c>
      <c r="E27" s="27" t="s">
        <v>75</v>
      </c>
      <c r="F27" s="28">
        <v>31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3"/>
  <sheetViews>
    <sheetView tabSelected="1" zoomScale="130" zoomScaleNormal="130" zoomScaleSheetLayoutView="85" workbookViewId="0">
      <selection activeCell="F17" sqref="F17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1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87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H2:M2"/>
    <mergeCell ref="A2:D2"/>
  </mergeCells>
  <phoneticPr fontId="2" type="noConversion"/>
  <conditionalFormatting sqref="G1 G3:G1048576">
    <cfRule type="cellIs" dxfId="35" priority="2" operator="lessThan">
      <formula>60</formula>
    </cfRule>
    <cfRule type="cellIs" dxfId="34" priority="61" operator="between">
      <formula>60</formula>
      <formula>64</formula>
    </cfRule>
  </conditionalFormatting>
  <conditionalFormatting sqref="Q1:Q1048576">
    <cfRule type="containsText" dxfId="33" priority="1" operator="containsText" text="錯誤">
      <formula>NOT(ISERROR(SEARCH("錯誤",Q1)))</formula>
    </cfRule>
  </conditionalFormatting>
  <dataValidations count="2">
    <dataValidation type="list" errorStyle="warning" allowBlank="1" showInputMessage="1" showErrorMessage="1" errorTitle="輸入錯誤" error="僅限輸入自費、部分公費、公費" sqref="K1:K1048576" xr:uid="{00000000-0002-0000-0100-000000000000}">
      <formula1>"自費,部分公費,公費"</formula1>
    </dataValidation>
    <dataValidation type="list" allowBlank="1" showInputMessage="1" showErrorMessage="1" sqref="L4:N203" xr:uid="{00000000-0002-0000-0100-000001000000}">
      <formula1>管路清單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75B088-4A4C-4F26-AEF0-4710D2045723}">
          <x14:formula1>
            <xm:f>設定資料!$I$2:$I$4</xm:f>
          </x14:formula1>
          <xm:sqref>B4:B203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0A50-AECA-403F-8FCF-EDCDAC247670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2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87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32" priority="2" operator="lessThan">
      <formula>60</formula>
    </cfRule>
    <cfRule type="cellIs" dxfId="31" priority="3" operator="between">
      <formula>60</formula>
      <formula>64</formula>
    </cfRule>
  </conditionalFormatting>
  <conditionalFormatting sqref="Q1:Q1048576">
    <cfRule type="containsText" dxfId="30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9D373F7B-D0CA-429B-A9C2-B5A69896E146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5162486C-BA24-49F1-9B60-CA07998C6930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7027F2-E924-49E9-BECF-DB8218501275}">
          <x14:formula1>
            <xm:f>設定資料!$I$2:$I$4</xm:f>
          </x14:formula1>
          <xm:sqref>B4:B203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A158-F518-4E39-9CEB-92B58377A796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3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29" priority="2" operator="lessThan">
      <formula>60</formula>
    </cfRule>
    <cfRule type="cellIs" dxfId="28" priority="3" operator="between">
      <formula>60</formula>
      <formula>64</formula>
    </cfRule>
  </conditionalFormatting>
  <conditionalFormatting sqref="Q1:Q1048576">
    <cfRule type="containsText" dxfId="27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FF808D99-2A32-431C-9643-7AB6DAABBBAD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9BC3720C-E1F7-4AB3-AA5E-577D7946A66A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72D66E-10C9-4B18-AFDC-59C4B8796D53}">
          <x14:formula1>
            <xm:f>設定資料!$I$2:$I$4</xm:f>
          </x14:formula1>
          <xm:sqref>B4:B203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3047C-7024-42BB-88A3-71B0B01D3C11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4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26" priority="2" operator="lessThan">
      <formula>60</formula>
    </cfRule>
    <cfRule type="cellIs" dxfId="25" priority="3" operator="between">
      <formula>60</formula>
      <formula>64</formula>
    </cfRule>
  </conditionalFormatting>
  <conditionalFormatting sqref="Q1:Q1048576">
    <cfRule type="containsText" dxfId="24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F56479D9-A957-48DA-8C28-A2EBF85390FB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71C2BBFA-957C-436F-A4EA-07C875A5F329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45CD4A-A46F-4DAC-A761-45F599BCD534}">
          <x14:formula1>
            <xm:f>設定資料!$I$2:$I$4</xm:f>
          </x14:formula1>
          <xm:sqref>B4:B203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81BA-52FB-4364-81D1-011933185F3C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5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23" priority="2" operator="lessThan">
      <formula>60</formula>
    </cfRule>
    <cfRule type="cellIs" dxfId="22" priority="3" operator="between">
      <formula>60</formula>
      <formula>64</formula>
    </cfRule>
  </conditionalFormatting>
  <conditionalFormatting sqref="Q1:Q1048576">
    <cfRule type="containsText" dxfId="21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9F34B1A0-3ADB-4853-A0B2-2681411857AA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6DAB4D1D-B225-4FD4-BCD3-752F1AF86A69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56CDE8-837D-47D8-9B5C-58E013787D98}">
          <x14:formula1>
            <xm:f>設定資料!$I$2:$I$4</xm:f>
          </x14:formula1>
          <xm:sqref>B4:B203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9221-29AF-4179-A7DD-65CDC9B92DBB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6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20" priority="2" operator="lessThan">
      <formula>60</formula>
    </cfRule>
    <cfRule type="cellIs" dxfId="19" priority="3" operator="between">
      <formula>60</formula>
      <formula>64</formula>
    </cfRule>
  </conditionalFormatting>
  <conditionalFormatting sqref="Q1:Q1048576">
    <cfRule type="containsText" dxfId="18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3AC4BB0B-FD6C-49A0-A5E7-DB49C78A02ED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B029E0EE-6773-452F-A568-1E840B5DF09E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B70A89-19FA-434E-9128-0765D3E18B61}">
          <x14:formula1>
            <xm:f>設定資料!$I$2:$I$4</xm:f>
          </x14:formula1>
          <xm:sqref>B4:B203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173-9950-4861-8A49-A77BEBC4B0AF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7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17" priority="2" operator="lessThan">
      <formula>60</formula>
    </cfRule>
    <cfRule type="cellIs" dxfId="16" priority="3" operator="between">
      <formula>60</formula>
      <formula>64</formula>
    </cfRule>
  </conditionalFormatting>
  <conditionalFormatting sqref="Q1:Q1048576">
    <cfRule type="containsText" dxfId="15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1D9626E9-6B07-4ED2-B470-748431F20458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F467129D-CA7C-4D2C-82A0-662E9354E14B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F5D9F9-D836-469B-87F0-B6F885E9D84B}">
          <x14:formula1>
            <xm:f>設定資料!$I$2:$I$4</xm:f>
          </x14:formula1>
          <xm:sqref>B4:B203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2B04-F2EC-4C22-B711-6D4267B7DA71}">
  <sheetPr>
    <pageSetUpPr fitToPage="1"/>
  </sheetPr>
  <dimension ref="A1:Q203"/>
  <sheetViews>
    <sheetView zoomScale="130" zoomScaleNormal="130" zoomScaleSheetLayoutView="85" workbookViewId="0">
      <selection activeCell="C8" sqref="C8"/>
    </sheetView>
  </sheetViews>
  <sheetFormatPr defaultColWidth="9" defaultRowHeight="14.25" x14ac:dyDescent="0.25"/>
  <cols>
    <col min="1" max="2" width="4.625" style="30" customWidth="1"/>
    <col min="3" max="3" width="9.625" style="33" customWidth="1"/>
    <col min="4" max="4" width="4.875" style="33" customWidth="1"/>
    <col min="5" max="5" width="12.625" style="32" customWidth="1"/>
    <col min="6" max="6" width="11.625" style="44" bestFit="1" customWidth="1"/>
    <col min="7" max="7" width="5.375" style="33" customWidth="1"/>
    <col min="8" max="8" width="12.625" style="44" customWidth="1"/>
    <col min="9" max="9" width="13.125" style="33" bestFit="1" customWidth="1"/>
    <col min="10" max="10" width="9.5" style="33" customWidth="1"/>
    <col min="11" max="11" width="9.5" style="30" bestFit="1" customWidth="1"/>
    <col min="12" max="13" width="5.75" style="11" customWidth="1"/>
    <col min="14" max="14" width="7.125" style="11" customWidth="1"/>
    <col min="15" max="15" width="14.625" style="32" customWidth="1"/>
    <col min="16" max="16" width="0" style="9" hidden="1" customWidth="1"/>
    <col min="17" max="17" width="16.125" style="33" bestFit="1" customWidth="1"/>
    <col min="18" max="16384" width="9" style="9"/>
  </cols>
  <sheetData>
    <row r="1" spans="1:17" s="2" customFormat="1" ht="18" customHeight="1" x14ac:dyDescent="0.2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2"/>
      <c r="O1" s="30"/>
      <c r="Q1" s="30"/>
    </row>
    <row r="2" spans="1:17" s="2" customFormat="1" ht="18" customHeight="1" x14ac:dyDescent="0.25">
      <c r="A2" s="55"/>
      <c r="B2" s="55"/>
      <c r="C2" s="55"/>
      <c r="D2" s="55"/>
      <c r="E2" s="34">
        <v>115</v>
      </c>
      <c r="F2" s="35" t="s">
        <v>16</v>
      </c>
      <c r="G2" s="36">
        <v>8</v>
      </c>
      <c r="H2" s="54" t="s">
        <v>78</v>
      </c>
      <c r="I2" s="54"/>
      <c r="J2" s="54"/>
      <c r="K2" s="54"/>
      <c r="L2" s="54"/>
      <c r="M2" s="54"/>
      <c r="N2" s="56" t="s">
        <v>84</v>
      </c>
      <c r="O2" s="30"/>
      <c r="Q2" s="30"/>
    </row>
    <row r="3" spans="1:17" s="7" customFormat="1" ht="28.5" customHeight="1" x14ac:dyDescent="0.25">
      <c r="A3" s="3" t="s">
        <v>4</v>
      </c>
      <c r="B3" s="3" t="s">
        <v>85</v>
      </c>
      <c r="C3" s="3" t="s">
        <v>5</v>
      </c>
      <c r="D3" s="3" t="s">
        <v>6</v>
      </c>
      <c r="E3" s="3" t="s">
        <v>7</v>
      </c>
      <c r="F3" s="4" t="s">
        <v>8</v>
      </c>
      <c r="G3" s="5" t="s">
        <v>9</v>
      </c>
      <c r="H3" s="5" t="s">
        <v>10</v>
      </c>
      <c r="I3" s="3" t="s">
        <v>11</v>
      </c>
      <c r="J3" s="6" t="s">
        <v>12</v>
      </c>
      <c r="K3" s="3" t="s">
        <v>79</v>
      </c>
      <c r="L3" s="3" t="s">
        <v>13</v>
      </c>
      <c r="M3" s="3" t="s">
        <v>14</v>
      </c>
      <c r="N3" s="3" t="s">
        <v>77</v>
      </c>
      <c r="O3" s="31"/>
      <c r="Q3" s="30" t="s">
        <v>76</v>
      </c>
    </row>
    <row r="4" spans="1:17" ht="20.100000000000001" customHeight="1" x14ac:dyDescent="0.25">
      <c r="A4" s="3">
        <v>1</v>
      </c>
      <c r="B4" s="3" t="s">
        <v>89</v>
      </c>
      <c r="C4" s="3"/>
      <c r="D4" s="3" t="str">
        <f>IF(MID(E4,2,1)="1","男",IF(MID(E4,2,1)="2","女","請確認"))</f>
        <v>男</v>
      </c>
      <c r="E4" s="3" t="s">
        <v>81</v>
      </c>
      <c r="F4" s="37">
        <v>8037</v>
      </c>
      <c r="G4" s="5">
        <f>DATEDIF(F4,DATE($E$2+1911,$G$2,1),"Y")</f>
        <v>104</v>
      </c>
      <c r="H4" s="4">
        <v>42945</v>
      </c>
      <c r="I4" s="38"/>
      <c r="J4" s="38"/>
      <c r="K4" s="38" t="s">
        <v>80</v>
      </c>
      <c r="L4" s="8" t="s">
        <v>60</v>
      </c>
      <c r="M4" s="8" t="s">
        <v>60</v>
      </c>
      <c r="N4" s="8" t="s">
        <v>60</v>
      </c>
      <c r="O4" s="39" t="s">
        <v>0</v>
      </c>
      <c r="P4" s="51">
        <f t="shared" ref="P4:P67" si="0">IF(G4&lt;65,IF(OR(K4="公費",K4="部份公費"),"",IF(K4="自費",COUNTA(L4)+COUNTA(M4)+COUNTA(N4),"請確認")),COUNTA(L4)+COUNTA(M4)+COUNTA(N4))</f>
        <v>3</v>
      </c>
      <c r="Q4" s="33" t="str">
        <f>IF(MOD(INT(VLOOKUP(LEFT($E4,1),設定資料!$D$2:$F$27,3,FALSE)/10)+
MOD(VLOOKUP(LEFT($E4,1),設定資料!$D$2:$F$27,3,FALSE),10)*9+SUMPRODUCT(VALUE(MID($E4,ROW($1:$9)+1,1)),{8;7;6;5;4;3;2;1;1}),10)=0,"正確","錯誤")</f>
        <v>正確</v>
      </c>
    </row>
    <row r="5" spans="1:17" ht="20.100000000000001" customHeight="1" x14ac:dyDescent="0.25">
      <c r="A5" s="3">
        <v>2</v>
      </c>
      <c r="B5" s="3"/>
      <c r="C5" s="38"/>
      <c r="D5" s="3" t="str">
        <f t="shared" ref="D5:D68" si="1">IF(MID(E5,2,1)="1","男",IF(MID(E5,2,1)="2","女","請確認"))</f>
        <v>請確認</v>
      </c>
      <c r="E5" s="38"/>
      <c r="F5" s="37"/>
      <c r="G5" s="5">
        <f t="shared" ref="G5:G68" si="2">DATEDIF(F5,DATE($E$2+1911,$G$2,1),"Y")</f>
        <v>126</v>
      </c>
      <c r="H5" s="38"/>
      <c r="I5" s="38"/>
      <c r="J5" s="38"/>
      <c r="K5" s="38"/>
      <c r="L5" s="45"/>
      <c r="M5" s="45"/>
      <c r="N5" s="45"/>
      <c r="O5" s="40">
        <f>COUNTA(C:C)-1</f>
        <v>0</v>
      </c>
      <c r="P5" s="51">
        <f t="shared" si="0"/>
        <v>0</v>
      </c>
      <c r="Q5" s="33" t="e">
        <f>IF(MOD(INT(VLOOKUP(LEFT($E5,1),設定資料!$D$2:$F$27,3,FALSE)/10)+
MOD(VLOOKUP(LEFT($E5,1),設定資料!$D$2:$F$27,3,FALSE),10)*9+SUMPRODUCT(VALUE(MID($E5,ROW($1:$9)+1,1)),{8;7;6;5;4;3;2;1;1}),10)=0,"正確","錯誤")</f>
        <v>#N/A</v>
      </c>
    </row>
    <row r="6" spans="1:17" ht="20.100000000000001" customHeight="1" x14ac:dyDescent="0.25">
      <c r="A6" s="3">
        <v>3</v>
      </c>
      <c r="B6" s="3"/>
      <c r="C6" s="3"/>
      <c r="D6" s="3" t="str">
        <f t="shared" si="1"/>
        <v>請確認</v>
      </c>
      <c r="E6" s="3"/>
      <c r="F6" s="37"/>
      <c r="G6" s="5">
        <f t="shared" si="2"/>
        <v>126</v>
      </c>
      <c r="H6" s="4"/>
      <c r="I6" s="38"/>
      <c r="J6" s="38"/>
      <c r="K6" s="40"/>
      <c r="L6" s="8"/>
      <c r="M6" s="8"/>
      <c r="N6" s="8"/>
      <c r="O6" s="39" t="s">
        <v>1</v>
      </c>
      <c r="P6" s="51">
        <f t="shared" si="0"/>
        <v>0</v>
      </c>
      <c r="Q6" s="33" t="e">
        <f>IF(MOD(INT(VLOOKUP(LEFT($E6,1),設定資料!$D$2:$F$27,3,FALSE)/10)+
MOD(VLOOKUP(LEFT($E6,1),設定資料!$D$2:$F$27,3,FALSE),10)*9+SUMPRODUCT(VALUE(MID($E6,ROW($1:$9)+1,1)),{8;7;6;5;4;3;2;1;1}),10)=0,"正確","錯誤")</f>
        <v>#N/A</v>
      </c>
    </row>
    <row r="7" spans="1:17" ht="20.100000000000001" customHeight="1" x14ac:dyDescent="0.25">
      <c r="A7" s="3">
        <v>4</v>
      </c>
      <c r="B7" s="3"/>
      <c r="C7" s="3"/>
      <c r="D7" s="3" t="str">
        <f t="shared" si="1"/>
        <v>請確認</v>
      </c>
      <c r="E7" s="3"/>
      <c r="F7" s="37"/>
      <c r="G7" s="5">
        <f t="shared" si="2"/>
        <v>126</v>
      </c>
      <c r="H7" s="4"/>
      <c r="I7" s="38"/>
      <c r="J7" s="38"/>
      <c r="K7" s="40"/>
      <c r="L7" s="8"/>
      <c r="M7" s="8"/>
      <c r="N7" s="8"/>
      <c r="O7" s="40">
        <f>COUNTIF(P:P,"&gt;0")</f>
        <v>1</v>
      </c>
      <c r="P7" s="51">
        <f>IF(G7&lt;65,IF(OR(K7="公費",K7="部份公費"),"",IF(K7="自費",COUNTA(L7)+COUNTA(M7)+COUNTA(N7),"請確認")),COUNTA(L7)+COUNTA(M7)+COUNTA(N7))</f>
        <v>0</v>
      </c>
      <c r="Q7" s="33" t="e">
        <f>IF(MOD(INT(VLOOKUP(LEFT($E7,1),設定資料!$D$2:$F$27,3,FALSE)/10)+
MOD(VLOOKUP(LEFT($E7,1),設定資料!$D$2:$F$27,3,FALSE),10)*9+SUMPRODUCT(VALUE(MID($E7,ROW($1:$9)+1,1)),{8;7;6;5;4;3;2;1;1}),10)=0,"正確","錯誤")</f>
        <v>#N/A</v>
      </c>
    </row>
    <row r="8" spans="1:17" ht="20.100000000000001" customHeight="1" x14ac:dyDescent="0.25">
      <c r="A8" s="3">
        <v>5</v>
      </c>
      <c r="B8" s="3"/>
      <c r="C8" s="3"/>
      <c r="D8" s="3" t="str">
        <f t="shared" si="1"/>
        <v>請確認</v>
      </c>
      <c r="E8" s="38"/>
      <c r="F8" s="37"/>
      <c r="G8" s="5">
        <f t="shared" si="2"/>
        <v>126</v>
      </c>
      <c r="H8" s="38"/>
      <c r="I8" s="38"/>
      <c r="J8" s="38"/>
      <c r="K8" s="38"/>
      <c r="L8" s="45"/>
      <c r="M8" s="45"/>
      <c r="N8" s="45"/>
      <c r="O8" s="39" t="s">
        <v>2</v>
      </c>
      <c r="P8" s="51">
        <f t="shared" si="0"/>
        <v>0</v>
      </c>
      <c r="Q8" s="33" t="e">
        <f>IF(MOD(INT(VLOOKUP(LEFT($E8,1),設定資料!$D$2:$F$27,3,FALSE)/10)+
MOD(VLOOKUP(LEFT($E8,1),設定資料!$D$2:$F$27,3,FALSE),10)*9+SUMPRODUCT(VALUE(MID($E8,ROW($1:$9)+1,1)),{8;7;6;5;4;3;2;1;1}),10)=0,"正確","錯誤")</f>
        <v>#N/A</v>
      </c>
    </row>
    <row r="9" spans="1:17" ht="20.100000000000001" customHeight="1" x14ac:dyDescent="0.25">
      <c r="A9" s="3">
        <v>6</v>
      </c>
      <c r="B9" s="3"/>
      <c r="C9" s="3"/>
      <c r="D9" s="3" t="str">
        <f t="shared" si="1"/>
        <v>請確認</v>
      </c>
      <c r="E9" s="3"/>
      <c r="F9" s="37"/>
      <c r="G9" s="5">
        <f t="shared" si="2"/>
        <v>126</v>
      </c>
      <c r="H9" s="4"/>
      <c r="I9" s="38"/>
      <c r="J9" s="38"/>
      <c r="K9" s="40"/>
      <c r="L9" s="8"/>
      <c r="M9" s="8"/>
      <c r="N9" s="8"/>
      <c r="O9" s="40">
        <f>COUNTIF(D:D,LEFT(O8,1))</f>
        <v>1</v>
      </c>
      <c r="P9" s="51">
        <f t="shared" si="0"/>
        <v>0</v>
      </c>
      <c r="Q9" s="33" t="e">
        <f>IF(MOD(INT(VLOOKUP(LEFT($E9,1),設定資料!$D$2:$F$27,3,FALSE)/10)+
MOD(VLOOKUP(LEFT($E9,1),設定資料!$D$2:$F$27,3,FALSE),10)*9+SUMPRODUCT(VALUE(MID($E9,ROW($1:$9)+1,1)),{8;7;6;5;4;3;2;1;1}),10)=0,"正確","錯誤")</f>
        <v>#N/A</v>
      </c>
    </row>
    <row r="10" spans="1:17" ht="20.100000000000001" customHeight="1" x14ac:dyDescent="0.25">
      <c r="A10" s="3">
        <v>7</v>
      </c>
      <c r="B10" s="3"/>
      <c r="C10" s="3"/>
      <c r="D10" s="3" t="str">
        <f t="shared" si="1"/>
        <v>請確認</v>
      </c>
      <c r="E10" s="3"/>
      <c r="F10" s="37"/>
      <c r="G10" s="5">
        <f t="shared" si="2"/>
        <v>126</v>
      </c>
      <c r="H10" s="4"/>
      <c r="I10" s="38"/>
      <c r="J10" s="38"/>
      <c r="K10" s="40"/>
      <c r="L10" s="8"/>
      <c r="M10" s="8"/>
      <c r="N10" s="13"/>
      <c r="O10" s="39" t="s">
        <v>3</v>
      </c>
      <c r="P10" s="51">
        <f t="shared" si="0"/>
        <v>0</v>
      </c>
      <c r="Q10" s="33" t="e">
        <f>IF(MOD(INT(VLOOKUP(LEFT($E10,1),設定資料!$D$2:$F$27,3,FALSE)/10)+
MOD(VLOOKUP(LEFT($E10,1),設定資料!$D$2:$F$27,3,FALSE),10)*9+SUMPRODUCT(VALUE(MID($E10,ROW($1:$9)+1,1)),{8;7;6;5;4;3;2;1;1}),10)=0,"正確","錯誤")</f>
        <v>#N/A</v>
      </c>
    </row>
    <row r="11" spans="1:17" ht="20.100000000000001" customHeight="1" x14ac:dyDescent="0.25">
      <c r="A11" s="3">
        <v>8</v>
      </c>
      <c r="B11" s="3"/>
      <c r="C11" s="3"/>
      <c r="D11" s="3" t="str">
        <f t="shared" si="1"/>
        <v>請確認</v>
      </c>
      <c r="E11" s="40"/>
      <c r="F11" s="37"/>
      <c r="G11" s="5">
        <f t="shared" si="2"/>
        <v>126</v>
      </c>
      <c r="H11" s="38"/>
      <c r="I11" s="38"/>
      <c r="J11" s="38"/>
      <c r="K11" s="40"/>
      <c r="L11" s="46"/>
      <c r="M11" s="46"/>
      <c r="N11" s="46"/>
      <c r="O11" s="40">
        <f>COUNTIF(D:D,LEFT(O10,1))</f>
        <v>0</v>
      </c>
      <c r="P11" s="51">
        <f t="shared" si="0"/>
        <v>0</v>
      </c>
      <c r="Q11" s="33" t="e">
        <f>IF(MOD(INT(VLOOKUP(LEFT($E11,1),設定資料!$D$2:$F$27,3,FALSE)/10)+
MOD(VLOOKUP(LEFT($E11,1),設定資料!$D$2:$F$27,3,FALSE),10)*9+SUMPRODUCT(VALUE(MID($E11,ROW($1:$9)+1,1)),{8;7;6;5;4;3;2;1;1}),10)=0,"正確","錯誤")</f>
        <v>#N/A</v>
      </c>
    </row>
    <row r="12" spans="1:17" ht="20.100000000000001" customHeight="1" x14ac:dyDescent="0.25">
      <c r="A12" s="3">
        <v>9</v>
      </c>
      <c r="B12" s="3"/>
      <c r="C12" s="3"/>
      <c r="D12" s="3" t="str">
        <f t="shared" si="1"/>
        <v>請確認</v>
      </c>
      <c r="E12" s="40"/>
      <c r="F12" s="37"/>
      <c r="G12" s="5">
        <f t="shared" si="2"/>
        <v>126</v>
      </c>
      <c r="H12" s="38"/>
      <c r="I12" s="38"/>
      <c r="J12" s="38"/>
      <c r="K12" s="3"/>
      <c r="L12" s="8"/>
      <c r="M12" s="45"/>
      <c r="N12" s="45"/>
      <c r="P12" s="51">
        <f t="shared" si="0"/>
        <v>0</v>
      </c>
      <c r="Q12" s="33" t="e">
        <f>IF(MOD(INT(VLOOKUP(LEFT($E12,1),設定資料!$D$2:$F$27,3,FALSE)/10)+
MOD(VLOOKUP(LEFT($E12,1),設定資料!$D$2:$F$27,3,FALSE),10)*9+SUMPRODUCT(VALUE(MID($E12,ROW($1:$9)+1,1)),{8;7;6;5;4;3;2;1;1}),10)=0,"正確","錯誤")</f>
        <v>#N/A</v>
      </c>
    </row>
    <row r="13" spans="1:17" ht="20.100000000000001" customHeight="1" x14ac:dyDescent="0.25">
      <c r="A13" s="3">
        <v>10</v>
      </c>
      <c r="B13" s="3"/>
      <c r="C13" s="3"/>
      <c r="D13" s="3" t="str">
        <f t="shared" si="1"/>
        <v>請確認</v>
      </c>
      <c r="E13" s="3"/>
      <c r="F13" s="37"/>
      <c r="G13" s="5">
        <f t="shared" si="2"/>
        <v>126</v>
      </c>
      <c r="H13" s="38"/>
      <c r="I13" s="38"/>
      <c r="J13" s="38"/>
      <c r="K13" s="40"/>
      <c r="L13" s="3"/>
      <c r="M13" s="3"/>
      <c r="N13" s="3"/>
      <c r="P13" s="51">
        <f t="shared" si="0"/>
        <v>0</v>
      </c>
      <c r="Q13" s="33" t="e">
        <f>IF(MOD(INT(VLOOKUP(LEFT($E13,1),設定資料!$D$2:$F$27,3,FALSE)/10)+
MOD(VLOOKUP(LEFT($E13,1),設定資料!$D$2:$F$27,3,FALSE),10)*9+SUMPRODUCT(VALUE(MID($E13,ROW($1:$9)+1,1)),{8;7;6;5;4;3;2;1;1}),10)=0,"正確","錯誤")</f>
        <v>#N/A</v>
      </c>
    </row>
    <row r="14" spans="1:17" ht="20.100000000000001" customHeight="1" x14ac:dyDescent="0.25">
      <c r="A14" s="3">
        <v>11</v>
      </c>
      <c r="B14" s="3"/>
      <c r="C14" s="3"/>
      <c r="D14" s="3" t="str">
        <f t="shared" si="1"/>
        <v>請確認</v>
      </c>
      <c r="E14" s="8"/>
      <c r="F14" s="37"/>
      <c r="G14" s="5">
        <f t="shared" si="2"/>
        <v>126</v>
      </c>
      <c r="H14" s="4"/>
      <c r="I14" s="38"/>
      <c r="J14" s="38"/>
      <c r="K14" s="40"/>
      <c r="L14" s="8"/>
      <c r="M14" s="8"/>
      <c r="N14" s="8"/>
      <c r="P14" s="51">
        <f t="shared" si="0"/>
        <v>0</v>
      </c>
      <c r="Q14" s="33" t="e">
        <f>IF(MOD(INT(VLOOKUP(LEFT($E14,1),設定資料!$D$2:$F$27,3,FALSE)/10)+
MOD(VLOOKUP(LEFT($E14,1),設定資料!$D$2:$F$27,3,FALSE),10)*9+SUMPRODUCT(VALUE(MID($E14,ROW($1:$9)+1,1)),{8;7;6;5;4;3;2;1;1}),10)=0,"正確","錯誤")</f>
        <v>#N/A</v>
      </c>
    </row>
    <row r="15" spans="1:17" ht="20.100000000000001" customHeight="1" x14ac:dyDescent="0.25">
      <c r="A15" s="3">
        <v>12</v>
      </c>
      <c r="B15" s="3"/>
      <c r="C15" s="3"/>
      <c r="D15" s="3" t="str">
        <f t="shared" si="1"/>
        <v>請確認</v>
      </c>
      <c r="E15" s="3"/>
      <c r="F15" s="37"/>
      <c r="G15" s="5">
        <f t="shared" si="2"/>
        <v>126</v>
      </c>
      <c r="H15" s="38"/>
      <c r="I15" s="38"/>
      <c r="J15" s="38"/>
      <c r="K15" s="40"/>
      <c r="L15" s="45"/>
      <c r="M15" s="45"/>
      <c r="N15" s="45"/>
      <c r="P15" s="51">
        <f t="shared" si="0"/>
        <v>0</v>
      </c>
      <c r="Q15" s="33" t="e">
        <f>IF(MOD(INT(VLOOKUP(LEFT($E15,1),設定資料!$D$2:$F$27,3,FALSE)/10)+
MOD(VLOOKUP(LEFT($E15,1),設定資料!$D$2:$F$27,3,FALSE),10)*9+SUMPRODUCT(VALUE(MID($E15,ROW($1:$9)+1,1)),{8;7;6;5;4;3;2;1;1}),10)=0,"正確","錯誤")</f>
        <v>#N/A</v>
      </c>
    </row>
    <row r="16" spans="1:17" ht="20.100000000000001" customHeight="1" x14ac:dyDescent="0.25">
      <c r="A16" s="3">
        <v>13</v>
      </c>
      <c r="B16" s="3"/>
      <c r="C16" s="3"/>
      <c r="D16" s="3" t="str">
        <f t="shared" si="1"/>
        <v>請確認</v>
      </c>
      <c r="E16" s="8"/>
      <c r="F16" s="37"/>
      <c r="G16" s="5">
        <f t="shared" si="2"/>
        <v>126</v>
      </c>
      <c r="H16" s="4"/>
      <c r="I16" s="38"/>
      <c r="J16" s="38"/>
      <c r="K16" s="40"/>
      <c r="L16" s="8"/>
      <c r="M16" s="8"/>
      <c r="N16" s="8"/>
      <c r="P16" s="51">
        <f t="shared" si="0"/>
        <v>0</v>
      </c>
      <c r="Q16" s="33" t="e">
        <f>IF(MOD(INT(VLOOKUP(LEFT($E16,1),設定資料!$D$2:$F$27,3,FALSE)/10)+
MOD(VLOOKUP(LEFT($E16,1),設定資料!$D$2:$F$27,3,FALSE),10)*9+SUMPRODUCT(VALUE(MID($E16,ROW($1:$9)+1,1)),{8;7;6;5;4;3;2;1;1}),10)=0,"正確","錯誤")</f>
        <v>#N/A</v>
      </c>
    </row>
    <row r="17" spans="1:17" ht="20.100000000000001" customHeight="1" x14ac:dyDescent="0.25">
      <c r="A17" s="3">
        <v>14</v>
      </c>
      <c r="B17" s="3"/>
      <c r="C17" s="3"/>
      <c r="D17" s="3" t="str">
        <f t="shared" si="1"/>
        <v>請確認</v>
      </c>
      <c r="E17" s="3"/>
      <c r="F17" s="37"/>
      <c r="G17" s="5">
        <f t="shared" si="2"/>
        <v>126</v>
      </c>
      <c r="H17" s="38"/>
      <c r="I17" s="38"/>
      <c r="J17" s="38"/>
      <c r="K17" s="3"/>
      <c r="L17" s="3"/>
      <c r="M17" s="3"/>
      <c r="N17" s="8"/>
      <c r="P17" s="51">
        <f t="shared" si="0"/>
        <v>0</v>
      </c>
      <c r="Q17" s="33" t="e">
        <f>IF(MOD(INT(VLOOKUP(LEFT($E17,1),設定資料!$D$2:$F$27,3,FALSE)/10)+
MOD(VLOOKUP(LEFT($E17,1),設定資料!$D$2:$F$27,3,FALSE),10)*9+SUMPRODUCT(VALUE(MID($E17,ROW($1:$9)+1,1)),{8;7;6;5;4;3;2;1;1}),10)=0,"正確","錯誤")</f>
        <v>#N/A</v>
      </c>
    </row>
    <row r="18" spans="1:17" ht="20.100000000000001" customHeight="1" x14ac:dyDescent="0.25">
      <c r="A18" s="3">
        <v>15</v>
      </c>
      <c r="B18" s="3"/>
      <c r="C18" s="3"/>
      <c r="D18" s="3" t="str">
        <f t="shared" si="1"/>
        <v>請確認</v>
      </c>
      <c r="E18" s="40"/>
      <c r="F18" s="37"/>
      <c r="G18" s="5">
        <f t="shared" si="2"/>
        <v>126</v>
      </c>
      <c r="H18" s="38"/>
      <c r="I18" s="38"/>
      <c r="J18" s="38"/>
      <c r="K18" s="3"/>
      <c r="L18" s="8"/>
      <c r="M18" s="45"/>
      <c r="N18" s="8"/>
      <c r="P18" s="51">
        <f t="shared" si="0"/>
        <v>0</v>
      </c>
      <c r="Q18" s="33" t="e">
        <f>IF(MOD(INT(VLOOKUP(LEFT($E18,1),設定資料!$D$2:$F$27,3,FALSE)/10)+
MOD(VLOOKUP(LEFT($E18,1),設定資料!$D$2:$F$27,3,FALSE),10)*9+SUMPRODUCT(VALUE(MID($E18,ROW($1:$9)+1,1)),{8;7;6;5;4;3;2;1;1}),10)=0,"正確","錯誤")</f>
        <v>#N/A</v>
      </c>
    </row>
    <row r="19" spans="1:17" ht="20.100000000000001" customHeight="1" x14ac:dyDescent="0.25">
      <c r="A19" s="3">
        <v>16</v>
      </c>
      <c r="B19" s="3"/>
      <c r="C19" s="3"/>
      <c r="D19" s="3" t="str">
        <f t="shared" si="1"/>
        <v>請確認</v>
      </c>
      <c r="E19" s="8"/>
      <c r="F19" s="37"/>
      <c r="G19" s="5">
        <f t="shared" si="2"/>
        <v>126</v>
      </c>
      <c r="H19" s="4"/>
      <c r="I19" s="38"/>
      <c r="J19" s="38"/>
      <c r="K19" s="40"/>
      <c r="L19" s="8"/>
      <c r="M19" s="8"/>
      <c r="N19" s="8"/>
      <c r="P19" s="51">
        <f t="shared" si="0"/>
        <v>0</v>
      </c>
      <c r="Q19" s="33" t="e">
        <f>IF(MOD(INT(VLOOKUP(LEFT($E19,1),設定資料!$D$2:$F$27,3,FALSE)/10)+
MOD(VLOOKUP(LEFT($E19,1),設定資料!$D$2:$F$27,3,FALSE),10)*9+SUMPRODUCT(VALUE(MID($E19,ROW($1:$9)+1,1)),{8;7;6;5;4;3;2;1;1}),10)=0,"正確","錯誤")</f>
        <v>#N/A</v>
      </c>
    </row>
    <row r="20" spans="1:17" ht="20.100000000000001" customHeight="1" x14ac:dyDescent="0.25">
      <c r="A20" s="3">
        <v>17</v>
      </c>
      <c r="B20" s="3"/>
      <c r="C20" s="3"/>
      <c r="D20" s="3" t="str">
        <f t="shared" si="1"/>
        <v>請確認</v>
      </c>
      <c r="E20" s="8"/>
      <c r="F20" s="37"/>
      <c r="G20" s="5">
        <f t="shared" si="2"/>
        <v>126</v>
      </c>
      <c r="H20" s="4"/>
      <c r="I20" s="38"/>
      <c r="J20" s="38"/>
      <c r="K20" s="40"/>
      <c r="L20" s="8"/>
      <c r="M20" s="8"/>
      <c r="N20" s="8"/>
      <c r="P20" s="51">
        <f t="shared" si="0"/>
        <v>0</v>
      </c>
      <c r="Q20" s="33" t="e">
        <f>IF(MOD(INT(VLOOKUP(LEFT($E20,1),設定資料!$D$2:$F$27,3,FALSE)/10)+
MOD(VLOOKUP(LEFT($E20,1),設定資料!$D$2:$F$27,3,FALSE),10)*9+SUMPRODUCT(VALUE(MID($E20,ROW($1:$9)+1,1)),{8;7;6;5;4;3;2;1;1}),10)=0,"正確","錯誤")</f>
        <v>#N/A</v>
      </c>
    </row>
    <row r="21" spans="1:17" ht="20.100000000000001" customHeight="1" x14ac:dyDescent="0.25">
      <c r="A21" s="3">
        <v>18</v>
      </c>
      <c r="B21" s="3"/>
      <c r="C21" s="3"/>
      <c r="D21" s="3" t="str">
        <f t="shared" si="1"/>
        <v>請確認</v>
      </c>
      <c r="E21" s="8"/>
      <c r="F21" s="37"/>
      <c r="G21" s="5">
        <f t="shared" si="2"/>
        <v>126</v>
      </c>
      <c r="H21" s="4"/>
      <c r="I21" s="38"/>
      <c r="J21" s="38"/>
      <c r="K21" s="40"/>
      <c r="L21" s="8"/>
      <c r="M21" s="8"/>
      <c r="N21" s="8"/>
      <c r="P21" s="51">
        <f t="shared" si="0"/>
        <v>0</v>
      </c>
      <c r="Q21" s="33" t="e">
        <f>IF(MOD(INT(VLOOKUP(LEFT($E21,1),設定資料!$D$2:$F$27,3,FALSE)/10)+
MOD(VLOOKUP(LEFT($E21,1),設定資料!$D$2:$F$27,3,FALSE),10)*9+SUMPRODUCT(VALUE(MID($E21,ROW($1:$9)+1,1)),{8;7;6;5;4;3;2;1;1}),10)=0,"正確","錯誤")</f>
        <v>#N/A</v>
      </c>
    </row>
    <row r="22" spans="1:17" ht="20.100000000000001" customHeight="1" x14ac:dyDescent="0.25">
      <c r="A22" s="3">
        <v>19</v>
      </c>
      <c r="B22" s="3"/>
      <c r="C22" s="3"/>
      <c r="D22" s="3" t="str">
        <f t="shared" si="1"/>
        <v>請確認</v>
      </c>
      <c r="E22" s="8"/>
      <c r="F22" s="37"/>
      <c r="G22" s="5">
        <f t="shared" si="2"/>
        <v>126</v>
      </c>
      <c r="H22" s="4"/>
      <c r="I22" s="38"/>
      <c r="J22" s="38"/>
      <c r="K22" s="40"/>
      <c r="L22" s="8"/>
      <c r="M22" s="8"/>
      <c r="N22" s="8"/>
      <c r="P22" s="51">
        <f t="shared" si="0"/>
        <v>0</v>
      </c>
      <c r="Q22" s="33" t="e">
        <f>IF(MOD(INT(VLOOKUP(LEFT($E22,1),設定資料!$D$2:$F$27,3,FALSE)/10)+
MOD(VLOOKUP(LEFT($E22,1),設定資料!$D$2:$F$27,3,FALSE),10)*9+SUMPRODUCT(VALUE(MID($E22,ROW($1:$9)+1,1)),{8;7;6;5;4;3;2;1;1}),10)=0,"正確","錯誤")</f>
        <v>#N/A</v>
      </c>
    </row>
    <row r="23" spans="1:17" ht="20.100000000000001" customHeight="1" x14ac:dyDescent="0.25">
      <c r="A23" s="3">
        <v>20</v>
      </c>
      <c r="B23" s="3"/>
      <c r="C23" s="3"/>
      <c r="D23" s="3" t="str">
        <f t="shared" si="1"/>
        <v>請確認</v>
      </c>
      <c r="E23" s="3"/>
      <c r="F23" s="37"/>
      <c r="G23" s="5">
        <f t="shared" si="2"/>
        <v>126</v>
      </c>
      <c r="H23" s="38"/>
      <c r="I23" s="38"/>
      <c r="J23" s="38"/>
      <c r="K23" s="38"/>
      <c r="L23" s="45"/>
      <c r="M23" s="45"/>
      <c r="N23" s="8"/>
      <c r="P23" s="51">
        <f t="shared" si="0"/>
        <v>0</v>
      </c>
      <c r="Q23" s="33" t="e">
        <f>IF(MOD(INT(VLOOKUP(LEFT($E23,1),設定資料!$D$2:$F$27,3,FALSE)/10)+
MOD(VLOOKUP(LEFT($E23,1),設定資料!$D$2:$F$27,3,FALSE),10)*9+SUMPRODUCT(VALUE(MID($E23,ROW($1:$9)+1,1)),{8;7;6;5;4;3;2;1;1}),10)=0,"正確","錯誤")</f>
        <v>#N/A</v>
      </c>
    </row>
    <row r="24" spans="1:17" ht="20.100000000000001" customHeight="1" x14ac:dyDescent="0.25">
      <c r="A24" s="3">
        <v>21</v>
      </c>
      <c r="B24" s="3"/>
      <c r="C24" s="3"/>
      <c r="D24" s="3" t="str">
        <f t="shared" si="1"/>
        <v>請確認</v>
      </c>
      <c r="E24" s="38"/>
      <c r="F24" s="37"/>
      <c r="G24" s="5">
        <f t="shared" si="2"/>
        <v>126</v>
      </c>
      <c r="H24" s="38"/>
      <c r="I24" s="38"/>
      <c r="J24" s="38"/>
      <c r="K24" s="38"/>
      <c r="L24" s="45"/>
      <c r="M24" s="45"/>
      <c r="N24" s="8"/>
      <c r="P24" s="51">
        <f t="shared" si="0"/>
        <v>0</v>
      </c>
      <c r="Q24" s="33" t="e">
        <f>IF(MOD(INT(VLOOKUP(LEFT($E24,1),設定資料!$D$2:$F$27,3,FALSE)/10)+
MOD(VLOOKUP(LEFT($E24,1),設定資料!$D$2:$F$27,3,FALSE),10)*9+SUMPRODUCT(VALUE(MID($E24,ROW($1:$9)+1,1)),{8;7;6;5;4;3;2;1;1}),10)=0,"正確","錯誤")</f>
        <v>#N/A</v>
      </c>
    </row>
    <row r="25" spans="1:17" ht="20.100000000000001" customHeight="1" x14ac:dyDescent="0.25">
      <c r="A25" s="3">
        <v>22</v>
      </c>
      <c r="B25" s="3"/>
      <c r="C25" s="3"/>
      <c r="D25" s="3" t="str">
        <f t="shared" si="1"/>
        <v>請確認</v>
      </c>
      <c r="E25" s="40"/>
      <c r="F25" s="37"/>
      <c r="G25" s="5">
        <f t="shared" si="2"/>
        <v>126</v>
      </c>
      <c r="H25" s="38"/>
      <c r="I25" s="38"/>
      <c r="J25" s="38"/>
      <c r="K25" s="40"/>
      <c r="L25" s="45"/>
      <c r="M25" s="45"/>
      <c r="N25" s="8"/>
      <c r="P25" s="51">
        <f t="shared" si="0"/>
        <v>0</v>
      </c>
      <c r="Q25" s="33" t="e">
        <f>IF(MOD(INT(VLOOKUP(LEFT($E25,1),設定資料!$D$2:$F$27,3,FALSE)/10)+
MOD(VLOOKUP(LEFT($E25,1),設定資料!$D$2:$F$27,3,FALSE),10)*9+SUMPRODUCT(VALUE(MID($E25,ROW($1:$9)+1,1)),{8;7;6;5;4;3;2;1;1}),10)=0,"正確","錯誤")</f>
        <v>#N/A</v>
      </c>
    </row>
    <row r="26" spans="1:17" ht="20.100000000000001" customHeight="1" x14ac:dyDescent="0.25">
      <c r="A26" s="3">
        <v>23</v>
      </c>
      <c r="B26" s="3"/>
      <c r="C26" s="3"/>
      <c r="D26" s="3" t="str">
        <f t="shared" si="1"/>
        <v>請確認</v>
      </c>
      <c r="E26" s="8"/>
      <c r="F26" s="37"/>
      <c r="G26" s="5">
        <f t="shared" si="2"/>
        <v>126</v>
      </c>
      <c r="H26" s="4"/>
      <c r="I26" s="38"/>
      <c r="J26" s="38"/>
      <c r="K26" s="40"/>
      <c r="L26" s="8"/>
      <c r="M26" s="8"/>
      <c r="N26" s="8"/>
      <c r="P26" s="51">
        <f t="shared" si="0"/>
        <v>0</v>
      </c>
      <c r="Q26" s="33" t="e">
        <f>IF(MOD(INT(VLOOKUP(LEFT($E26,1),設定資料!$D$2:$F$27,3,FALSE)/10)+
MOD(VLOOKUP(LEFT($E26,1),設定資料!$D$2:$F$27,3,FALSE),10)*9+SUMPRODUCT(VALUE(MID($E26,ROW($1:$9)+1,1)),{8;7;6;5;4;3;2;1;1}),10)=0,"正確","錯誤")</f>
        <v>#N/A</v>
      </c>
    </row>
    <row r="27" spans="1:17" ht="20.100000000000001" customHeight="1" x14ac:dyDescent="0.25">
      <c r="A27" s="3">
        <v>24</v>
      </c>
      <c r="B27" s="3"/>
      <c r="C27" s="3"/>
      <c r="D27" s="3" t="str">
        <f t="shared" si="1"/>
        <v>請確認</v>
      </c>
      <c r="E27" s="8"/>
      <c r="F27" s="37"/>
      <c r="G27" s="5">
        <f t="shared" si="2"/>
        <v>126</v>
      </c>
      <c r="H27" s="4"/>
      <c r="I27" s="38"/>
      <c r="J27" s="38"/>
      <c r="K27" s="40"/>
      <c r="L27" s="8"/>
      <c r="M27" s="8"/>
      <c r="N27" s="8"/>
      <c r="P27" s="51">
        <f t="shared" si="0"/>
        <v>0</v>
      </c>
      <c r="Q27" s="33" t="e">
        <f>IF(MOD(INT(VLOOKUP(LEFT($E27,1),設定資料!$D$2:$F$27,3,FALSE)/10)+
MOD(VLOOKUP(LEFT($E27,1),設定資料!$D$2:$F$27,3,FALSE),10)*9+SUMPRODUCT(VALUE(MID($E27,ROW($1:$9)+1,1)),{8;7;6;5;4;3;2;1;1}),10)=0,"正確","錯誤")</f>
        <v>#N/A</v>
      </c>
    </row>
    <row r="28" spans="1:17" ht="20.100000000000001" customHeight="1" x14ac:dyDescent="0.25">
      <c r="A28" s="3">
        <v>25</v>
      </c>
      <c r="B28" s="3"/>
      <c r="C28" s="3"/>
      <c r="D28" s="3" t="str">
        <f t="shared" si="1"/>
        <v>請確認</v>
      </c>
      <c r="E28" s="8"/>
      <c r="F28" s="37"/>
      <c r="G28" s="5">
        <f t="shared" si="2"/>
        <v>126</v>
      </c>
      <c r="H28" s="4"/>
      <c r="I28" s="38"/>
      <c r="J28" s="38"/>
      <c r="K28" s="40"/>
      <c r="L28" s="8"/>
      <c r="M28" s="8"/>
      <c r="N28" s="8"/>
      <c r="P28" s="51">
        <f t="shared" si="0"/>
        <v>0</v>
      </c>
      <c r="Q28" s="33" t="e">
        <f>IF(MOD(INT(VLOOKUP(LEFT($E28,1),設定資料!$D$2:$F$27,3,FALSE)/10)+
MOD(VLOOKUP(LEFT($E28,1),設定資料!$D$2:$F$27,3,FALSE),10)*9+SUMPRODUCT(VALUE(MID($E28,ROW($1:$9)+1,1)),{8;7;6;5;4;3;2;1;1}),10)=0,"正確","錯誤")</f>
        <v>#N/A</v>
      </c>
    </row>
    <row r="29" spans="1:17" ht="20.100000000000001" customHeight="1" x14ac:dyDescent="0.25">
      <c r="A29" s="3">
        <v>26</v>
      </c>
      <c r="B29" s="3"/>
      <c r="C29" s="3"/>
      <c r="D29" s="3" t="str">
        <f t="shared" si="1"/>
        <v>請確認</v>
      </c>
      <c r="E29" s="8"/>
      <c r="F29" s="37"/>
      <c r="G29" s="5">
        <f t="shared" si="2"/>
        <v>126</v>
      </c>
      <c r="H29" s="4"/>
      <c r="I29" s="38"/>
      <c r="J29" s="38"/>
      <c r="K29" s="40"/>
      <c r="L29" s="8"/>
      <c r="M29" s="8"/>
      <c r="N29" s="8"/>
      <c r="P29" s="51">
        <f t="shared" si="0"/>
        <v>0</v>
      </c>
      <c r="Q29" s="33" t="e">
        <f>IF(MOD(INT(VLOOKUP(LEFT($E29,1),設定資料!$D$2:$F$27,3,FALSE)/10)+
MOD(VLOOKUP(LEFT($E29,1),設定資料!$D$2:$F$27,3,FALSE),10)*9+SUMPRODUCT(VALUE(MID($E29,ROW($1:$9)+1,1)),{8;7;6;5;4;3;2;1;1}),10)=0,"正確","錯誤")</f>
        <v>#N/A</v>
      </c>
    </row>
    <row r="30" spans="1:17" ht="20.100000000000001" customHeight="1" x14ac:dyDescent="0.25">
      <c r="A30" s="3">
        <v>27</v>
      </c>
      <c r="B30" s="3"/>
      <c r="C30" s="3"/>
      <c r="D30" s="3" t="str">
        <f t="shared" si="1"/>
        <v>請確認</v>
      </c>
      <c r="E30" s="8"/>
      <c r="F30" s="37"/>
      <c r="G30" s="5">
        <f t="shared" si="2"/>
        <v>126</v>
      </c>
      <c r="H30" s="4"/>
      <c r="I30" s="38"/>
      <c r="J30" s="38"/>
      <c r="K30" s="40"/>
      <c r="L30" s="8"/>
      <c r="M30" s="8"/>
      <c r="N30" s="8"/>
      <c r="P30" s="51">
        <f t="shared" si="0"/>
        <v>0</v>
      </c>
      <c r="Q30" s="33" t="e">
        <f>IF(MOD(INT(VLOOKUP(LEFT($E30,1),設定資料!$D$2:$F$27,3,FALSE)/10)+
MOD(VLOOKUP(LEFT($E30,1),設定資料!$D$2:$F$27,3,FALSE),10)*9+SUMPRODUCT(VALUE(MID($E30,ROW($1:$9)+1,1)),{8;7;6;5;4;3;2;1;1}),10)=0,"正確","錯誤")</f>
        <v>#N/A</v>
      </c>
    </row>
    <row r="31" spans="1:17" ht="20.100000000000001" customHeight="1" x14ac:dyDescent="0.25">
      <c r="A31" s="3">
        <v>28</v>
      </c>
      <c r="B31" s="3"/>
      <c r="C31" s="3"/>
      <c r="D31" s="3" t="str">
        <f t="shared" si="1"/>
        <v>請確認</v>
      </c>
      <c r="E31" s="8"/>
      <c r="F31" s="37"/>
      <c r="G31" s="5">
        <f t="shared" si="2"/>
        <v>126</v>
      </c>
      <c r="H31" s="4"/>
      <c r="I31" s="38"/>
      <c r="J31" s="38"/>
      <c r="K31" s="40"/>
      <c r="L31" s="8"/>
      <c r="M31" s="8"/>
      <c r="N31" s="8"/>
      <c r="P31" s="51">
        <f t="shared" si="0"/>
        <v>0</v>
      </c>
      <c r="Q31" s="33" t="e">
        <f>IF(MOD(INT(VLOOKUP(LEFT($E31,1),設定資料!$D$2:$F$27,3,FALSE)/10)+
MOD(VLOOKUP(LEFT($E31,1),設定資料!$D$2:$F$27,3,FALSE),10)*9+SUMPRODUCT(VALUE(MID($E31,ROW($1:$9)+1,1)),{8;7;6;5;4;3;2;1;1}),10)=0,"正確","錯誤")</f>
        <v>#N/A</v>
      </c>
    </row>
    <row r="32" spans="1:17" ht="20.100000000000001" customHeight="1" x14ac:dyDescent="0.25">
      <c r="A32" s="3">
        <v>29</v>
      </c>
      <c r="B32" s="3"/>
      <c r="C32" s="3"/>
      <c r="D32" s="3" t="str">
        <f t="shared" si="1"/>
        <v>請確認</v>
      </c>
      <c r="E32" s="38"/>
      <c r="F32" s="37"/>
      <c r="G32" s="5">
        <f t="shared" si="2"/>
        <v>126</v>
      </c>
      <c r="H32" s="38"/>
      <c r="I32" s="38"/>
      <c r="J32" s="38"/>
      <c r="K32" s="38"/>
      <c r="L32" s="45"/>
      <c r="M32" s="45"/>
      <c r="N32" s="8"/>
      <c r="P32" s="51">
        <f t="shared" si="0"/>
        <v>0</v>
      </c>
      <c r="Q32" s="33" t="e">
        <f>IF(MOD(INT(VLOOKUP(LEFT($E32,1),設定資料!$D$2:$F$27,3,FALSE)/10)+
MOD(VLOOKUP(LEFT($E32,1),設定資料!$D$2:$F$27,3,FALSE),10)*9+SUMPRODUCT(VALUE(MID($E32,ROW($1:$9)+1,1)),{8;7;6;5;4;3;2;1;1}),10)=0,"正確","錯誤")</f>
        <v>#N/A</v>
      </c>
    </row>
    <row r="33" spans="1:17" ht="20.100000000000001" customHeight="1" x14ac:dyDescent="0.25">
      <c r="A33" s="3">
        <v>30</v>
      </c>
      <c r="B33" s="3"/>
      <c r="C33" s="3"/>
      <c r="D33" s="3" t="str">
        <f t="shared" si="1"/>
        <v>請確認</v>
      </c>
      <c r="E33" s="40"/>
      <c r="F33" s="37"/>
      <c r="G33" s="5">
        <f t="shared" si="2"/>
        <v>126</v>
      </c>
      <c r="H33" s="4"/>
      <c r="I33" s="38"/>
      <c r="J33" s="38"/>
      <c r="K33" s="40"/>
      <c r="L33" s="8"/>
      <c r="M33" s="8"/>
      <c r="N33" s="8"/>
      <c r="P33" s="51">
        <f t="shared" si="0"/>
        <v>0</v>
      </c>
      <c r="Q33" s="33" t="e">
        <f>IF(MOD(INT(VLOOKUP(LEFT($E33,1),設定資料!$D$2:$F$27,3,FALSE)/10)+
MOD(VLOOKUP(LEFT($E33,1),設定資料!$D$2:$F$27,3,FALSE),10)*9+SUMPRODUCT(VALUE(MID($E33,ROW($1:$9)+1,1)),{8;7;6;5;4;3;2;1;1}),10)=0,"正確","錯誤")</f>
        <v>#N/A</v>
      </c>
    </row>
    <row r="34" spans="1:17" ht="20.100000000000001" customHeight="1" x14ac:dyDescent="0.25">
      <c r="A34" s="3">
        <v>31</v>
      </c>
      <c r="B34" s="3"/>
      <c r="C34" s="3"/>
      <c r="D34" s="3" t="str">
        <f t="shared" si="1"/>
        <v>請確認</v>
      </c>
      <c r="E34" s="3"/>
      <c r="F34" s="37"/>
      <c r="G34" s="5">
        <f t="shared" si="2"/>
        <v>126</v>
      </c>
      <c r="H34" s="38"/>
      <c r="I34" s="38"/>
      <c r="J34" s="38"/>
      <c r="K34" s="40"/>
      <c r="L34" s="45"/>
      <c r="M34" s="45"/>
      <c r="N34" s="8"/>
      <c r="P34" s="51">
        <f t="shared" si="0"/>
        <v>0</v>
      </c>
      <c r="Q34" s="33" t="e">
        <f>IF(MOD(INT(VLOOKUP(LEFT($E34,1),設定資料!$D$2:$F$27,3,FALSE)/10)+
MOD(VLOOKUP(LEFT($E34,1),設定資料!$D$2:$F$27,3,FALSE),10)*9+SUMPRODUCT(VALUE(MID($E34,ROW($1:$9)+1,1)),{8;7;6;5;4;3;2;1;1}),10)=0,"正確","錯誤")</f>
        <v>#N/A</v>
      </c>
    </row>
    <row r="35" spans="1:17" ht="20.100000000000001" customHeight="1" x14ac:dyDescent="0.25">
      <c r="A35" s="3">
        <v>32</v>
      </c>
      <c r="B35" s="3"/>
      <c r="C35" s="3"/>
      <c r="D35" s="3" t="str">
        <f t="shared" si="1"/>
        <v>請確認</v>
      </c>
      <c r="E35" s="40"/>
      <c r="F35" s="37"/>
      <c r="G35" s="5">
        <f t="shared" si="2"/>
        <v>126</v>
      </c>
      <c r="H35" s="4"/>
      <c r="I35" s="38"/>
      <c r="J35" s="38"/>
      <c r="K35" s="40"/>
      <c r="L35" s="8"/>
      <c r="M35" s="8"/>
      <c r="N35" s="8"/>
      <c r="P35" s="51">
        <f t="shared" si="0"/>
        <v>0</v>
      </c>
      <c r="Q35" s="33" t="e">
        <f>IF(MOD(INT(VLOOKUP(LEFT($E35,1),設定資料!$D$2:$F$27,3,FALSE)/10)+
MOD(VLOOKUP(LEFT($E35,1),設定資料!$D$2:$F$27,3,FALSE),10)*9+SUMPRODUCT(VALUE(MID($E35,ROW($1:$9)+1,1)),{8;7;6;5;4;3;2;1;1}),10)=0,"正確","錯誤")</f>
        <v>#N/A</v>
      </c>
    </row>
    <row r="36" spans="1:17" ht="20.100000000000001" customHeight="1" x14ac:dyDescent="0.25">
      <c r="A36" s="3">
        <v>33</v>
      </c>
      <c r="B36" s="3"/>
      <c r="C36" s="3"/>
      <c r="D36" s="3" t="str">
        <f t="shared" si="1"/>
        <v>請確認</v>
      </c>
      <c r="E36" s="40"/>
      <c r="F36" s="37"/>
      <c r="G36" s="5">
        <f t="shared" si="2"/>
        <v>126</v>
      </c>
      <c r="H36" s="38"/>
      <c r="I36" s="38"/>
      <c r="J36" s="38"/>
      <c r="K36" s="40"/>
      <c r="L36" s="8"/>
      <c r="M36" s="8"/>
      <c r="N36" s="8"/>
      <c r="P36" s="51">
        <f t="shared" si="0"/>
        <v>0</v>
      </c>
      <c r="Q36" s="33" t="e">
        <f>IF(MOD(INT(VLOOKUP(LEFT($E36,1),設定資料!$D$2:$F$27,3,FALSE)/10)+
MOD(VLOOKUP(LEFT($E36,1),設定資料!$D$2:$F$27,3,FALSE),10)*9+SUMPRODUCT(VALUE(MID($E36,ROW($1:$9)+1,1)),{8;7;6;5;4;3;2;1;1}),10)=0,"正確","錯誤")</f>
        <v>#N/A</v>
      </c>
    </row>
    <row r="37" spans="1:17" ht="20.100000000000001" customHeight="1" x14ac:dyDescent="0.25">
      <c r="A37" s="3">
        <v>34</v>
      </c>
      <c r="B37" s="3"/>
      <c r="C37" s="3"/>
      <c r="D37" s="3" t="str">
        <f t="shared" si="1"/>
        <v>請確認</v>
      </c>
      <c r="E37" s="40"/>
      <c r="F37" s="37"/>
      <c r="G37" s="5">
        <f t="shared" si="2"/>
        <v>126</v>
      </c>
      <c r="H37" s="38"/>
      <c r="I37" s="38"/>
      <c r="J37" s="38"/>
      <c r="K37" s="40"/>
      <c r="L37" s="40"/>
      <c r="M37" s="40"/>
      <c r="N37" s="8"/>
      <c r="P37" s="51">
        <f t="shared" si="0"/>
        <v>0</v>
      </c>
      <c r="Q37" s="33" t="e">
        <f>IF(MOD(INT(VLOOKUP(LEFT($E37,1),設定資料!$D$2:$F$27,3,FALSE)/10)+
MOD(VLOOKUP(LEFT($E37,1),設定資料!$D$2:$F$27,3,FALSE),10)*9+SUMPRODUCT(VALUE(MID($E37,ROW($1:$9)+1,1)),{8;7;6;5;4;3;2;1;1}),10)=0,"正確","錯誤")</f>
        <v>#N/A</v>
      </c>
    </row>
    <row r="38" spans="1:17" ht="20.100000000000001" customHeight="1" x14ac:dyDescent="0.25">
      <c r="A38" s="3">
        <v>35</v>
      </c>
      <c r="B38" s="3"/>
      <c r="C38" s="3"/>
      <c r="D38" s="3" t="str">
        <f t="shared" si="1"/>
        <v>請確認</v>
      </c>
      <c r="E38" s="3"/>
      <c r="F38" s="37"/>
      <c r="G38" s="5">
        <f t="shared" si="2"/>
        <v>126</v>
      </c>
      <c r="H38" s="38"/>
      <c r="I38" s="38"/>
      <c r="J38" s="38"/>
      <c r="K38" s="3"/>
      <c r="L38" s="45"/>
      <c r="M38" s="45"/>
      <c r="N38" s="8"/>
      <c r="P38" s="51">
        <f t="shared" si="0"/>
        <v>0</v>
      </c>
      <c r="Q38" s="33" t="e">
        <f>IF(MOD(INT(VLOOKUP(LEFT($E38,1),設定資料!$D$2:$F$27,3,FALSE)/10)+
MOD(VLOOKUP(LEFT($E38,1),設定資料!$D$2:$F$27,3,FALSE),10)*9+SUMPRODUCT(VALUE(MID($E38,ROW($1:$9)+1,1)),{8;7;6;5;4;3;2;1;1}),10)=0,"正確","錯誤")</f>
        <v>#N/A</v>
      </c>
    </row>
    <row r="39" spans="1:17" ht="20.100000000000001" customHeight="1" x14ac:dyDescent="0.25">
      <c r="A39" s="3">
        <v>36</v>
      </c>
      <c r="B39" s="3"/>
      <c r="C39" s="3"/>
      <c r="D39" s="3" t="str">
        <f t="shared" si="1"/>
        <v>請確認</v>
      </c>
      <c r="E39" s="40"/>
      <c r="F39" s="37"/>
      <c r="G39" s="5">
        <f t="shared" si="2"/>
        <v>126</v>
      </c>
      <c r="H39" s="38"/>
      <c r="I39" s="38"/>
      <c r="J39" s="38"/>
      <c r="K39" s="40"/>
      <c r="L39" s="45"/>
      <c r="M39" s="45"/>
      <c r="N39" s="8"/>
      <c r="P39" s="51">
        <f t="shared" si="0"/>
        <v>0</v>
      </c>
      <c r="Q39" s="33" t="e">
        <f>IF(MOD(INT(VLOOKUP(LEFT($E39,1),設定資料!$D$2:$F$27,3,FALSE)/10)+
MOD(VLOOKUP(LEFT($E39,1),設定資料!$D$2:$F$27,3,FALSE),10)*9+SUMPRODUCT(VALUE(MID($E39,ROW($1:$9)+1,1)),{8;7;6;5;4;3;2;1;1}),10)=0,"正確","錯誤")</f>
        <v>#N/A</v>
      </c>
    </row>
    <row r="40" spans="1:17" ht="20.100000000000001" customHeight="1" x14ac:dyDescent="0.25">
      <c r="A40" s="3">
        <v>37</v>
      </c>
      <c r="B40" s="3"/>
      <c r="C40" s="3"/>
      <c r="D40" s="3" t="str">
        <f t="shared" si="1"/>
        <v>請確認</v>
      </c>
      <c r="E40" s="40"/>
      <c r="F40" s="37"/>
      <c r="G40" s="5">
        <f t="shared" si="2"/>
        <v>126</v>
      </c>
      <c r="H40" s="4"/>
      <c r="I40" s="38"/>
      <c r="J40" s="38"/>
      <c r="K40" s="40"/>
      <c r="L40" s="8"/>
      <c r="M40" s="8"/>
      <c r="N40" s="8"/>
      <c r="P40" s="51">
        <f t="shared" si="0"/>
        <v>0</v>
      </c>
      <c r="Q40" s="33" t="e">
        <f>IF(MOD(INT(VLOOKUP(LEFT($E40,1),設定資料!$D$2:$F$27,3,FALSE)/10)+
MOD(VLOOKUP(LEFT($E40,1),設定資料!$D$2:$F$27,3,FALSE),10)*9+SUMPRODUCT(VALUE(MID($E40,ROW($1:$9)+1,1)),{8;7;6;5;4;3;2;1;1}),10)=0,"正確","錯誤")</f>
        <v>#N/A</v>
      </c>
    </row>
    <row r="41" spans="1:17" ht="20.100000000000001" customHeight="1" x14ac:dyDescent="0.25">
      <c r="A41" s="3">
        <v>38</v>
      </c>
      <c r="B41" s="3"/>
      <c r="C41" s="3"/>
      <c r="D41" s="3" t="str">
        <f t="shared" si="1"/>
        <v>請確認</v>
      </c>
      <c r="E41" s="40"/>
      <c r="F41" s="37"/>
      <c r="G41" s="5">
        <f t="shared" si="2"/>
        <v>126</v>
      </c>
      <c r="H41" s="4"/>
      <c r="I41" s="38"/>
      <c r="J41" s="38"/>
      <c r="K41" s="40"/>
      <c r="L41" s="8"/>
      <c r="M41" s="8"/>
      <c r="N41" s="8"/>
      <c r="P41" s="51">
        <f t="shared" si="0"/>
        <v>0</v>
      </c>
      <c r="Q41" s="33" t="e">
        <f>IF(MOD(INT(VLOOKUP(LEFT($E41,1),設定資料!$D$2:$F$27,3,FALSE)/10)+
MOD(VLOOKUP(LEFT($E41,1),設定資料!$D$2:$F$27,3,FALSE),10)*9+SUMPRODUCT(VALUE(MID($E41,ROW($1:$9)+1,1)),{8;7;6;5;4;3;2;1;1}),10)=0,"正確","錯誤")</f>
        <v>#N/A</v>
      </c>
    </row>
    <row r="42" spans="1:17" ht="20.100000000000001" customHeight="1" x14ac:dyDescent="0.25">
      <c r="A42" s="3">
        <v>39</v>
      </c>
      <c r="B42" s="3"/>
      <c r="C42" s="3"/>
      <c r="D42" s="3" t="str">
        <f t="shared" si="1"/>
        <v>請確認</v>
      </c>
      <c r="E42" s="40"/>
      <c r="F42" s="37"/>
      <c r="G42" s="5">
        <f t="shared" si="2"/>
        <v>126</v>
      </c>
      <c r="H42" s="4"/>
      <c r="I42" s="38"/>
      <c r="J42" s="38"/>
      <c r="K42" s="40"/>
      <c r="L42" s="8"/>
      <c r="M42" s="8"/>
      <c r="N42" s="8"/>
      <c r="P42" s="51">
        <f t="shared" si="0"/>
        <v>0</v>
      </c>
      <c r="Q42" s="33" t="e">
        <f>IF(MOD(INT(VLOOKUP(LEFT($E42,1),設定資料!$D$2:$F$27,3,FALSE)/10)+
MOD(VLOOKUP(LEFT($E42,1),設定資料!$D$2:$F$27,3,FALSE),10)*9+SUMPRODUCT(VALUE(MID($E42,ROW($1:$9)+1,1)),{8;7;6;5;4;3;2;1;1}),10)=0,"正確","錯誤")</f>
        <v>#N/A</v>
      </c>
    </row>
    <row r="43" spans="1:17" ht="20.100000000000001" customHeight="1" x14ac:dyDescent="0.25">
      <c r="A43" s="3">
        <v>40</v>
      </c>
      <c r="B43" s="3"/>
      <c r="C43" s="3"/>
      <c r="D43" s="3" t="str">
        <f t="shared" si="1"/>
        <v>請確認</v>
      </c>
      <c r="E43" s="40"/>
      <c r="F43" s="37"/>
      <c r="G43" s="5">
        <f t="shared" si="2"/>
        <v>126</v>
      </c>
      <c r="H43" s="4"/>
      <c r="I43" s="38"/>
      <c r="J43" s="38"/>
      <c r="K43" s="40"/>
      <c r="L43" s="8"/>
      <c r="M43" s="8"/>
      <c r="N43" s="8"/>
      <c r="P43" s="51">
        <f t="shared" si="0"/>
        <v>0</v>
      </c>
      <c r="Q43" s="33" t="e">
        <f>IF(MOD(INT(VLOOKUP(LEFT($E43,1),設定資料!$D$2:$F$27,3,FALSE)/10)+
MOD(VLOOKUP(LEFT($E43,1),設定資料!$D$2:$F$27,3,FALSE),10)*9+SUMPRODUCT(VALUE(MID($E43,ROW($1:$9)+1,1)),{8;7;6;5;4;3;2;1;1}),10)=0,"正確","錯誤")</f>
        <v>#N/A</v>
      </c>
    </row>
    <row r="44" spans="1:17" ht="20.100000000000001" customHeight="1" x14ac:dyDescent="0.25">
      <c r="A44" s="3">
        <v>41</v>
      </c>
      <c r="B44" s="3"/>
      <c r="C44" s="3"/>
      <c r="D44" s="3" t="str">
        <f t="shared" si="1"/>
        <v>請確認</v>
      </c>
      <c r="E44" s="40"/>
      <c r="F44" s="37"/>
      <c r="G44" s="5">
        <f t="shared" si="2"/>
        <v>126</v>
      </c>
      <c r="H44" s="4"/>
      <c r="I44" s="38"/>
      <c r="J44" s="38"/>
      <c r="K44" s="40"/>
      <c r="L44" s="8"/>
      <c r="M44" s="8"/>
      <c r="N44" s="8"/>
      <c r="P44" s="51">
        <f t="shared" si="0"/>
        <v>0</v>
      </c>
      <c r="Q44" s="33" t="e">
        <f>IF(MOD(INT(VLOOKUP(LEFT($E44,1),設定資料!$D$2:$F$27,3,FALSE)/10)+
MOD(VLOOKUP(LEFT($E44,1),設定資料!$D$2:$F$27,3,FALSE),10)*9+SUMPRODUCT(VALUE(MID($E44,ROW($1:$9)+1,1)),{8;7;6;5;4;3;2;1;1}),10)=0,"正確","錯誤")</f>
        <v>#N/A</v>
      </c>
    </row>
    <row r="45" spans="1:17" ht="20.100000000000001" customHeight="1" x14ac:dyDescent="0.25">
      <c r="A45" s="3">
        <v>42</v>
      </c>
      <c r="B45" s="3"/>
      <c r="C45" s="3"/>
      <c r="D45" s="3" t="str">
        <f t="shared" si="1"/>
        <v>請確認</v>
      </c>
      <c r="E45" s="40"/>
      <c r="F45" s="37"/>
      <c r="G45" s="5">
        <f t="shared" si="2"/>
        <v>126</v>
      </c>
      <c r="H45" s="4"/>
      <c r="I45" s="38"/>
      <c r="J45" s="38"/>
      <c r="K45" s="40"/>
      <c r="L45" s="8"/>
      <c r="M45" s="8"/>
      <c r="N45" s="8"/>
      <c r="P45" s="51">
        <f t="shared" si="0"/>
        <v>0</v>
      </c>
      <c r="Q45" s="33" t="e">
        <f>IF(MOD(INT(VLOOKUP(LEFT($E45,1),設定資料!$D$2:$F$27,3,FALSE)/10)+
MOD(VLOOKUP(LEFT($E45,1),設定資料!$D$2:$F$27,3,FALSE),10)*9+SUMPRODUCT(VALUE(MID($E45,ROW($1:$9)+1,1)),{8;7;6;5;4;3;2;1;1}),10)=0,"正確","錯誤")</f>
        <v>#N/A</v>
      </c>
    </row>
    <row r="46" spans="1:17" ht="20.100000000000001" customHeight="1" x14ac:dyDescent="0.25">
      <c r="A46" s="3">
        <v>43</v>
      </c>
      <c r="B46" s="3"/>
      <c r="C46" s="3"/>
      <c r="D46" s="3" t="str">
        <f t="shared" si="1"/>
        <v>請確認</v>
      </c>
      <c r="E46" s="3"/>
      <c r="F46" s="37"/>
      <c r="G46" s="5">
        <f t="shared" si="2"/>
        <v>126</v>
      </c>
      <c r="H46" s="38"/>
      <c r="I46" s="38"/>
      <c r="J46" s="38"/>
      <c r="K46" s="40"/>
      <c r="L46" s="45"/>
      <c r="M46" s="45"/>
      <c r="N46" s="8"/>
      <c r="P46" s="51">
        <f t="shared" si="0"/>
        <v>0</v>
      </c>
      <c r="Q46" s="33" t="e">
        <f>IF(MOD(INT(VLOOKUP(LEFT($E46,1),設定資料!$D$2:$F$27,3,FALSE)/10)+
MOD(VLOOKUP(LEFT($E46,1),設定資料!$D$2:$F$27,3,FALSE),10)*9+SUMPRODUCT(VALUE(MID($E46,ROW($1:$9)+1,1)),{8;7;6;5;4;3;2;1;1}),10)=0,"正確","錯誤")</f>
        <v>#N/A</v>
      </c>
    </row>
    <row r="47" spans="1:17" ht="20.100000000000001" customHeight="1" x14ac:dyDescent="0.25">
      <c r="A47" s="3">
        <v>44</v>
      </c>
      <c r="B47" s="3"/>
      <c r="C47" s="3"/>
      <c r="D47" s="3" t="str">
        <f t="shared" si="1"/>
        <v>請確認</v>
      </c>
      <c r="E47" s="40"/>
      <c r="F47" s="37"/>
      <c r="G47" s="5">
        <f t="shared" si="2"/>
        <v>126</v>
      </c>
      <c r="H47" s="38"/>
      <c r="I47" s="38"/>
      <c r="J47" s="38"/>
      <c r="K47" s="3"/>
      <c r="L47" s="8"/>
      <c r="M47" s="45"/>
      <c r="N47" s="8"/>
      <c r="P47" s="51">
        <f t="shared" si="0"/>
        <v>0</v>
      </c>
      <c r="Q47" s="33" t="e">
        <f>IF(MOD(INT(VLOOKUP(LEFT($E47,1),設定資料!$D$2:$F$27,3,FALSE)/10)+
MOD(VLOOKUP(LEFT($E47,1),設定資料!$D$2:$F$27,3,FALSE),10)*9+SUMPRODUCT(VALUE(MID($E47,ROW($1:$9)+1,1)),{8;7;6;5;4;3;2;1;1}),10)=0,"正確","錯誤")</f>
        <v>#N/A</v>
      </c>
    </row>
    <row r="48" spans="1:17" ht="20.100000000000001" customHeight="1" x14ac:dyDescent="0.25">
      <c r="A48" s="3">
        <v>45</v>
      </c>
      <c r="B48" s="3"/>
      <c r="C48" s="3"/>
      <c r="D48" s="3" t="str">
        <f t="shared" si="1"/>
        <v>請確認</v>
      </c>
      <c r="E48" s="40"/>
      <c r="F48" s="37"/>
      <c r="G48" s="5">
        <f t="shared" si="2"/>
        <v>126</v>
      </c>
      <c r="H48" s="4"/>
      <c r="I48" s="38"/>
      <c r="J48" s="38"/>
      <c r="K48" s="40"/>
      <c r="L48" s="8"/>
      <c r="M48" s="8"/>
      <c r="N48" s="8"/>
      <c r="P48" s="51">
        <f t="shared" si="0"/>
        <v>0</v>
      </c>
      <c r="Q48" s="33" t="e">
        <f>IF(MOD(INT(VLOOKUP(LEFT($E48,1),設定資料!$D$2:$F$27,3,FALSE)/10)+
MOD(VLOOKUP(LEFT($E48,1),設定資料!$D$2:$F$27,3,FALSE),10)*9+SUMPRODUCT(VALUE(MID($E48,ROW($1:$9)+1,1)),{8;7;6;5;4;3;2;1;1}),10)=0,"正確","錯誤")</f>
        <v>#N/A</v>
      </c>
    </row>
    <row r="49" spans="1:17" ht="20.100000000000001" customHeight="1" x14ac:dyDescent="0.25">
      <c r="A49" s="3">
        <v>46</v>
      </c>
      <c r="B49" s="3"/>
      <c r="C49" s="3"/>
      <c r="D49" s="3" t="str">
        <f t="shared" si="1"/>
        <v>請確認</v>
      </c>
      <c r="E49" s="40"/>
      <c r="F49" s="37"/>
      <c r="G49" s="5">
        <f t="shared" si="2"/>
        <v>126</v>
      </c>
      <c r="H49" s="38"/>
      <c r="I49" s="38"/>
      <c r="J49" s="38"/>
      <c r="K49" s="3"/>
      <c r="L49" s="8"/>
      <c r="M49" s="45"/>
      <c r="N49" s="8"/>
      <c r="O49" s="41"/>
      <c r="P49" s="51">
        <f t="shared" si="0"/>
        <v>0</v>
      </c>
      <c r="Q49" s="33" t="e">
        <f>IF(MOD(INT(VLOOKUP(LEFT($E49,1),設定資料!$D$2:$F$27,3,FALSE)/10)+
MOD(VLOOKUP(LEFT($E49,1),設定資料!$D$2:$F$27,3,FALSE),10)*9+SUMPRODUCT(VALUE(MID($E49,ROW($1:$9)+1,1)),{8;7;6;5;4;3;2;1;1}),10)=0,"正確","錯誤")</f>
        <v>#N/A</v>
      </c>
    </row>
    <row r="50" spans="1:17" ht="20.100000000000001" customHeight="1" x14ac:dyDescent="0.25">
      <c r="A50" s="3">
        <v>47</v>
      </c>
      <c r="B50" s="3"/>
      <c r="C50" s="3"/>
      <c r="D50" s="3" t="str">
        <f t="shared" si="1"/>
        <v>請確認</v>
      </c>
      <c r="E50" s="40"/>
      <c r="F50" s="37"/>
      <c r="G50" s="5">
        <f t="shared" si="2"/>
        <v>126</v>
      </c>
      <c r="H50" s="4"/>
      <c r="I50" s="38"/>
      <c r="J50" s="38"/>
      <c r="K50" s="40"/>
      <c r="L50" s="8"/>
      <c r="M50" s="8"/>
      <c r="N50" s="8"/>
      <c r="P50" s="51">
        <f t="shared" si="0"/>
        <v>0</v>
      </c>
      <c r="Q50" s="33" t="e">
        <f>IF(MOD(INT(VLOOKUP(LEFT($E50,1),設定資料!$D$2:$F$27,3,FALSE)/10)+
MOD(VLOOKUP(LEFT($E50,1),設定資料!$D$2:$F$27,3,FALSE),10)*9+SUMPRODUCT(VALUE(MID($E50,ROW($1:$9)+1,1)),{8;7;6;5;4;3;2;1;1}),10)=0,"正確","錯誤")</f>
        <v>#N/A</v>
      </c>
    </row>
    <row r="51" spans="1:17" ht="20.100000000000001" customHeight="1" x14ac:dyDescent="0.25">
      <c r="A51" s="3">
        <v>48</v>
      </c>
      <c r="B51" s="3"/>
      <c r="C51" s="3"/>
      <c r="D51" s="3" t="str">
        <f t="shared" si="1"/>
        <v>請確認</v>
      </c>
      <c r="E51" s="3"/>
      <c r="F51" s="37"/>
      <c r="G51" s="5">
        <f t="shared" si="2"/>
        <v>126</v>
      </c>
      <c r="H51" s="38"/>
      <c r="I51" s="38"/>
      <c r="J51" s="38"/>
      <c r="K51" s="40"/>
      <c r="L51" s="45"/>
      <c r="M51" s="8"/>
      <c r="N51" s="8"/>
      <c r="P51" s="51">
        <f t="shared" si="0"/>
        <v>0</v>
      </c>
      <c r="Q51" s="33" t="e">
        <f>IF(MOD(INT(VLOOKUP(LEFT($E51,1),設定資料!$D$2:$F$27,3,FALSE)/10)+
MOD(VLOOKUP(LEFT($E51,1),設定資料!$D$2:$F$27,3,FALSE),10)*9+SUMPRODUCT(VALUE(MID($E51,ROW($1:$9)+1,1)),{8;7;6;5;4;3;2;1;1}),10)=0,"正確","錯誤")</f>
        <v>#N/A</v>
      </c>
    </row>
    <row r="52" spans="1:17" ht="20.100000000000001" customHeight="1" x14ac:dyDescent="0.25">
      <c r="A52" s="3">
        <v>49</v>
      </c>
      <c r="B52" s="3"/>
      <c r="C52" s="3"/>
      <c r="D52" s="3" t="str">
        <f t="shared" si="1"/>
        <v>請確認</v>
      </c>
      <c r="E52" s="40"/>
      <c r="F52" s="37"/>
      <c r="G52" s="5">
        <f t="shared" si="2"/>
        <v>126</v>
      </c>
      <c r="H52" s="4"/>
      <c r="I52" s="38"/>
      <c r="J52" s="38"/>
      <c r="K52" s="40"/>
      <c r="L52" s="8"/>
      <c r="M52" s="8"/>
      <c r="N52" s="8"/>
      <c r="P52" s="51">
        <f t="shared" si="0"/>
        <v>0</v>
      </c>
      <c r="Q52" s="33" t="e">
        <f>IF(MOD(INT(VLOOKUP(LEFT($E52,1),設定資料!$D$2:$F$27,3,FALSE)/10)+
MOD(VLOOKUP(LEFT($E52,1),設定資料!$D$2:$F$27,3,FALSE),10)*9+SUMPRODUCT(VALUE(MID($E52,ROW($1:$9)+1,1)),{8;7;6;5;4;3;2;1;1}),10)=0,"正確","錯誤")</f>
        <v>#N/A</v>
      </c>
    </row>
    <row r="53" spans="1:17" ht="20.100000000000001" customHeight="1" x14ac:dyDescent="0.25">
      <c r="A53" s="3">
        <v>50</v>
      </c>
      <c r="B53" s="3"/>
      <c r="C53" s="3"/>
      <c r="D53" s="3" t="str">
        <f t="shared" si="1"/>
        <v>請確認</v>
      </c>
      <c r="E53" s="40"/>
      <c r="F53" s="37"/>
      <c r="G53" s="5">
        <f t="shared" si="2"/>
        <v>126</v>
      </c>
      <c r="H53" s="4"/>
      <c r="I53" s="38"/>
      <c r="J53" s="38"/>
      <c r="K53" s="40"/>
      <c r="L53" s="8"/>
      <c r="M53" s="8"/>
      <c r="N53" s="8"/>
      <c r="P53" s="51">
        <f t="shared" si="0"/>
        <v>0</v>
      </c>
      <c r="Q53" s="33" t="e">
        <f>IF(MOD(INT(VLOOKUP(LEFT($E53,1),設定資料!$D$2:$F$27,3,FALSE)/10)+
MOD(VLOOKUP(LEFT($E53,1),設定資料!$D$2:$F$27,3,FALSE),10)*9+SUMPRODUCT(VALUE(MID($E53,ROW($1:$9)+1,1)),{8;7;6;5;4;3;2;1;1}),10)=0,"正確","錯誤")</f>
        <v>#N/A</v>
      </c>
    </row>
    <row r="54" spans="1:17" s="10" customFormat="1" ht="20.100000000000001" customHeight="1" x14ac:dyDescent="0.25">
      <c r="A54" s="3">
        <v>51</v>
      </c>
      <c r="B54" s="3"/>
      <c r="C54" s="3"/>
      <c r="D54" s="3" t="str">
        <f t="shared" si="1"/>
        <v>請確認</v>
      </c>
      <c r="E54" s="40"/>
      <c r="F54" s="37"/>
      <c r="G54" s="5">
        <f t="shared" si="2"/>
        <v>126</v>
      </c>
      <c r="H54" s="4"/>
      <c r="I54" s="38"/>
      <c r="J54" s="38"/>
      <c r="K54" s="40"/>
      <c r="L54" s="8"/>
      <c r="M54" s="8"/>
      <c r="N54" s="8"/>
      <c r="O54" s="32"/>
      <c r="P54" s="51">
        <f t="shared" si="0"/>
        <v>0</v>
      </c>
      <c r="Q54" s="33" t="e">
        <f>IF(MOD(INT(VLOOKUP(LEFT($E54,1),設定資料!$D$2:$F$27,3,FALSE)/10)+
MOD(VLOOKUP(LEFT($E54,1),設定資料!$D$2:$F$27,3,FALSE),10)*9+SUMPRODUCT(VALUE(MID($E54,ROW($1:$9)+1,1)),{8;7;6;5;4;3;2;1;1}),10)=0,"正確","錯誤")</f>
        <v>#N/A</v>
      </c>
    </row>
    <row r="55" spans="1:17" ht="20.100000000000001" customHeight="1" x14ac:dyDescent="0.25">
      <c r="A55" s="3">
        <v>52</v>
      </c>
      <c r="B55" s="3"/>
      <c r="C55" s="3"/>
      <c r="D55" s="3" t="str">
        <f t="shared" si="1"/>
        <v>請確認</v>
      </c>
      <c r="E55" s="40"/>
      <c r="F55" s="37"/>
      <c r="G55" s="5">
        <f t="shared" si="2"/>
        <v>126</v>
      </c>
      <c r="H55" s="4"/>
      <c r="I55" s="38"/>
      <c r="J55" s="38"/>
      <c r="K55" s="40"/>
      <c r="L55" s="8"/>
      <c r="M55" s="8"/>
      <c r="N55" s="8"/>
      <c r="P55" s="51">
        <f t="shared" si="0"/>
        <v>0</v>
      </c>
      <c r="Q55" s="33" t="e">
        <f>IF(MOD(INT(VLOOKUP(LEFT($E55,1),設定資料!$D$2:$F$27,3,FALSE)/10)+
MOD(VLOOKUP(LEFT($E55,1),設定資料!$D$2:$F$27,3,FALSE),10)*9+SUMPRODUCT(VALUE(MID($E55,ROW($1:$9)+1,1)),{8;7;6;5;4;3;2;1;1}),10)=0,"正確","錯誤")</f>
        <v>#N/A</v>
      </c>
    </row>
    <row r="56" spans="1:17" ht="20.100000000000001" customHeight="1" x14ac:dyDescent="0.25">
      <c r="A56" s="3">
        <v>53</v>
      </c>
      <c r="B56" s="3"/>
      <c r="C56" s="3"/>
      <c r="D56" s="3" t="str">
        <f t="shared" si="1"/>
        <v>請確認</v>
      </c>
      <c r="E56" s="40"/>
      <c r="F56" s="37"/>
      <c r="G56" s="5">
        <f t="shared" si="2"/>
        <v>126</v>
      </c>
      <c r="H56" s="4"/>
      <c r="I56" s="38"/>
      <c r="J56" s="38"/>
      <c r="K56" s="40"/>
      <c r="L56" s="45"/>
      <c r="M56" s="45"/>
      <c r="N56" s="8"/>
      <c r="P56" s="51">
        <f t="shared" si="0"/>
        <v>0</v>
      </c>
      <c r="Q56" s="33" t="e">
        <f>IF(MOD(INT(VLOOKUP(LEFT($E56,1),設定資料!$D$2:$F$27,3,FALSE)/10)+
MOD(VLOOKUP(LEFT($E56,1),設定資料!$D$2:$F$27,3,FALSE),10)*9+SUMPRODUCT(VALUE(MID($E56,ROW($1:$9)+1,1)),{8;7;6;5;4;3;2;1;1}),10)=0,"正確","錯誤")</f>
        <v>#N/A</v>
      </c>
    </row>
    <row r="57" spans="1:17" ht="20.100000000000001" customHeight="1" x14ac:dyDescent="0.25">
      <c r="A57" s="3">
        <v>54</v>
      </c>
      <c r="B57" s="3"/>
      <c r="C57" s="3"/>
      <c r="D57" s="3" t="str">
        <f t="shared" si="1"/>
        <v>請確認</v>
      </c>
      <c r="E57" s="3"/>
      <c r="F57" s="37"/>
      <c r="G57" s="5">
        <f t="shared" si="2"/>
        <v>126</v>
      </c>
      <c r="H57" s="38"/>
      <c r="I57" s="38"/>
      <c r="J57" s="38"/>
      <c r="K57" s="40"/>
      <c r="L57" s="3"/>
      <c r="M57" s="3"/>
      <c r="N57" s="8"/>
      <c r="P57" s="51">
        <f t="shared" si="0"/>
        <v>0</v>
      </c>
      <c r="Q57" s="33" t="e">
        <f>IF(MOD(INT(VLOOKUP(LEFT($E57,1),設定資料!$D$2:$F$27,3,FALSE)/10)+
MOD(VLOOKUP(LEFT($E57,1),設定資料!$D$2:$F$27,3,FALSE),10)*9+SUMPRODUCT(VALUE(MID($E57,ROW($1:$9)+1,1)),{8;7;6;5;4;3;2;1;1}),10)=0,"正確","錯誤")</f>
        <v>#N/A</v>
      </c>
    </row>
    <row r="58" spans="1:17" ht="20.100000000000001" customHeight="1" x14ac:dyDescent="0.25">
      <c r="A58" s="3">
        <v>55</v>
      </c>
      <c r="B58" s="3"/>
      <c r="C58" s="3"/>
      <c r="D58" s="3" t="str">
        <f t="shared" si="1"/>
        <v>請確認</v>
      </c>
      <c r="E58" s="40"/>
      <c r="F58" s="37"/>
      <c r="G58" s="5">
        <f t="shared" si="2"/>
        <v>126</v>
      </c>
      <c r="H58" s="4"/>
      <c r="I58" s="38"/>
      <c r="J58" s="38"/>
      <c r="K58" s="40"/>
      <c r="L58" s="8"/>
      <c r="M58" s="8"/>
      <c r="N58" s="8"/>
      <c r="P58" s="51">
        <f t="shared" si="0"/>
        <v>0</v>
      </c>
      <c r="Q58" s="33" t="e">
        <f>IF(MOD(INT(VLOOKUP(LEFT($E58,1),設定資料!$D$2:$F$27,3,FALSE)/10)+
MOD(VLOOKUP(LEFT($E58,1),設定資料!$D$2:$F$27,3,FALSE),10)*9+SUMPRODUCT(VALUE(MID($E58,ROW($1:$9)+1,1)),{8;7;6;5;4;3;2;1;1}),10)=0,"正確","錯誤")</f>
        <v>#N/A</v>
      </c>
    </row>
    <row r="59" spans="1:17" ht="20.100000000000001" customHeight="1" x14ac:dyDescent="0.25">
      <c r="A59" s="3">
        <v>56</v>
      </c>
      <c r="B59" s="3"/>
      <c r="C59" s="3"/>
      <c r="D59" s="3" t="str">
        <f t="shared" si="1"/>
        <v>請確認</v>
      </c>
      <c r="E59" s="40"/>
      <c r="F59" s="37"/>
      <c r="G59" s="5">
        <f t="shared" si="2"/>
        <v>126</v>
      </c>
      <c r="H59" s="38"/>
      <c r="I59" s="38"/>
      <c r="J59" s="38"/>
      <c r="K59" s="40"/>
      <c r="L59" s="40"/>
      <c r="M59" s="40"/>
      <c r="N59" s="8"/>
      <c r="P59" s="51">
        <f t="shared" si="0"/>
        <v>0</v>
      </c>
      <c r="Q59" s="33" t="e">
        <f>IF(MOD(INT(VLOOKUP(LEFT($E59,1),設定資料!$D$2:$F$27,3,FALSE)/10)+
MOD(VLOOKUP(LEFT($E59,1),設定資料!$D$2:$F$27,3,FALSE),10)*9+SUMPRODUCT(VALUE(MID($E59,ROW($1:$9)+1,1)),{8;7;6;5;4;3;2;1;1}),10)=0,"正確","錯誤")</f>
        <v>#N/A</v>
      </c>
    </row>
    <row r="60" spans="1:17" ht="20.100000000000001" customHeight="1" x14ac:dyDescent="0.25">
      <c r="A60" s="3">
        <v>57</v>
      </c>
      <c r="B60" s="3"/>
      <c r="C60" s="3"/>
      <c r="D60" s="3" t="str">
        <f t="shared" si="1"/>
        <v>請確認</v>
      </c>
      <c r="E60" s="40"/>
      <c r="F60" s="37"/>
      <c r="G60" s="5">
        <f t="shared" si="2"/>
        <v>126</v>
      </c>
      <c r="H60" s="38"/>
      <c r="I60" s="38"/>
      <c r="J60" s="38"/>
      <c r="K60" s="40"/>
      <c r="L60" s="8"/>
      <c r="M60" s="8"/>
      <c r="N60" s="8"/>
      <c r="P60" s="51">
        <f t="shared" si="0"/>
        <v>0</v>
      </c>
      <c r="Q60" s="33" t="e">
        <f>IF(MOD(INT(VLOOKUP(LEFT($E60,1),設定資料!$D$2:$F$27,3,FALSE)/10)+
MOD(VLOOKUP(LEFT($E60,1),設定資料!$D$2:$F$27,3,FALSE),10)*9+SUMPRODUCT(VALUE(MID($E60,ROW($1:$9)+1,1)),{8;7;6;5;4;3;2;1;1}),10)=0,"正確","錯誤")</f>
        <v>#N/A</v>
      </c>
    </row>
    <row r="61" spans="1:17" ht="20.100000000000001" customHeight="1" x14ac:dyDescent="0.25">
      <c r="A61" s="3">
        <v>58</v>
      </c>
      <c r="B61" s="3"/>
      <c r="C61" s="3"/>
      <c r="D61" s="3" t="str">
        <f t="shared" si="1"/>
        <v>請確認</v>
      </c>
      <c r="E61" s="3"/>
      <c r="F61" s="37"/>
      <c r="G61" s="5">
        <f t="shared" si="2"/>
        <v>126</v>
      </c>
      <c r="H61" s="38"/>
      <c r="I61" s="38"/>
      <c r="J61" s="38"/>
      <c r="K61" s="40"/>
      <c r="L61" s="8"/>
      <c r="M61" s="8"/>
      <c r="N61" s="8"/>
      <c r="P61" s="51">
        <f t="shared" si="0"/>
        <v>0</v>
      </c>
      <c r="Q61" s="33" t="e">
        <f>IF(MOD(INT(VLOOKUP(LEFT($E61,1),設定資料!$D$2:$F$27,3,FALSE)/10)+
MOD(VLOOKUP(LEFT($E61,1),設定資料!$D$2:$F$27,3,FALSE),10)*9+SUMPRODUCT(VALUE(MID($E61,ROW($1:$9)+1,1)),{8;7;6;5;4;3;2;1;1}),10)=0,"正確","錯誤")</f>
        <v>#N/A</v>
      </c>
    </row>
    <row r="62" spans="1:17" ht="20.100000000000001" customHeight="1" x14ac:dyDescent="0.25">
      <c r="A62" s="3">
        <v>59</v>
      </c>
      <c r="B62" s="3"/>
      <c r="C62" s="3"/>
      <c r="D62" s="3" t="str">
        <f t="shared" si="1"/>
        <v>請確認</v>
      </c>
      <c r="E62" s="40"/>
      <c r="F62" s="37"/>
      <c r="G62" s="5">
        <f t="shared" si="2"/>
        <v>126</v>
      </c>
      <c r="H62" s="38"/>
      <c r="I62" s="38"/>
      <c r="J62" s="38"/>
      <c r="K62" s="40"/>
      <c r="L62" s="8"/>
      <c r="M62" s="45"/>
      <c r="N62" s="8"/>
      <c r="P62" s="51">
        <f t="shared" si="0"/>
        <v>0</v>
      </c>
      <c r="Q62" s="33" t="e">
        <f>IF(MOD(INT(VLOOKUP(LEFT($E62,1),設定資料!$D$2:$F$27,3,FALSE)/10)+
MOD(VLOOKUP(LEFT($E62,1),設定資料!$D$2:$F$27,3,FALSE),10)*9+SUMPRODUCT(VALUE(MID($E62,ROW($1:$9)+1,1)),{8;7;6;5;4;3;2;1;1}),10)=0,"正確","錯誤")</f>
        <v>#N/A</v>
      </c>
    </row>
    <row r="63" spans="1:17" ht="20.100000000000001" customHeight="1" x14ac:dyDescent="0.25">
      <c r="A63" s="3">
        <v>60</v>
      </c>
      <c r="B63" s="3"/>
      <c r="C63" s="3"/>
      <c r="D63" s="3" t="str">
        <f t="shared" si="1"/>
        <v>請確認</v>
      </c>
      <c r="E63" s="40"/>
      <c r="F63" s="37"/>
      <c r="G63" s="5">
        <f t="shared" si="2"/>
        <v>126</v>
      </c>
      <c r="H63" s="38"/>
      <c r="I63" s="38"/>
      <c r="J63" s="38"/>
      <c r="K63" s="40"/>
      <c r="L63" s="8"/>
      <c r="M63" s="8"/>
      <c r="N63" s="8"/>
      <c r="P63" s="51">
        <f t="shared" si="0"/>
        <v>0</v>
      </c>
      <c r="Q63" s="33" t="e">
        <f>IF(MOD(INT(VLOOKUP(LEFT($E63,1),設定資料!$D$2:$F$27,3,FALSE)/10)+
MOD(VLOOKUP(LEFT($E63,1),設定資料!$D$2:$F$27,3,FALSE),10)*9+SUMPRODUCT(VALUE(MID($E63,ROW($1:$9)+1,1)),{8;7;6;5;4;3;2;1;1}),10)=0,"正確","錯誤")</f>
        <v>#N/A</v>
      </c>
    </row>
    <row r="64" spans="1:17" ht="20.100000000000001" customHeight="1" x14ac:dyDescent="0.25">
      <c r="A64" s="3">
        <v>61</v>
      </c>
      <c r="B64" s="3"/>
      <c r="C64" s="3"/>
      <c r="D64" s="3" t="str">
        <f t="shared" si="1"/>
        <v>請確認</v>
      </c>
      <c r="E64" s="40"/>
      <c r="F64" s="37"/>
      <c r="G64" s="5">
        <f t="shared" si="2"/>
        <v>126</v>
      </c>
      <c r="H64" s="38"/>
      <c r="I64" s="38"/>
      <c r="J64" s="38"/>
      <c r="K64" s="40"/>
      <c r="L64" s="8"/>
      <c r="M64" s="8"/>
      <c r="N64" s="8"/>
      <c r="P64" s="51">
        <f t="shared" si="0"/>
        <v>0</v>
      </c>
      <c r="Q64" s="33" t="e">
        <f>IF(MOD(INT(VLOOKUP(LEFT($E64,1),設定資料!$D$2:$F$27,3,FALSE)/10)+
MOD(VLOOKUP(LEFT($E64,1),設定資料!$D$2:$F$27,3,FALSE),10)*9+SUMPRODUCT(VALUE(MID($E64,ROW($1:$9)+1,1)),{8;7;6;5;4;3;2;1;1}),10)=0,"正確","錯誤")</f>
        <v>#N/A</v>
      </c>
    </row>
    <row r="65" spans="1:17" ht="20.100000000000001" customHeight="1" x14ac:dyDescent="0.25">
      <c r="A65" s="3">
        <v>62</v>
      </c>
      <c r="B65" s="3"/>
      <c r="C65" s="3"/>
      <c r="D65" s="3" t="str">
        <f t="shared" si="1"/>
        <v>請確認</v>
      </c>
      <c r="E65" s="40"/>
      <c r="F65" s="37"/>
      <c r="G65" s="5">
        <f t="shared" si="2"/>
        <v>126</v>
      </c>
      <c r="H65" s="38"/>
      <c r="I65" s="38"/>
      <c r="J65" s="38"/>
      <c r="K65" s="40"/>
      <c r="L65" s="8"/>
      <c r="M65" s="8"/>
      <c r="N65" s="8"/>
      <c r="P65" s="51">
        <f t="shared" si="0"/>
        <v>0</v>
      </c>
      <c r="Q65" s="33" t="e">
        <f>IF(MOD(INT(VLOOKUP(LEFT($E65,1),設定資料!$D$2:$F$27,3,FALSE)/10)+
MOD(VLOOKUP(LEFT($E65,1),設定資料!$D$2:$F$27,3,FALSE),10)*9+SUMPRODUCT(VALUE(MID($E65,ROW($1:$9)+1,1)),{8;7;6;5;4;3;2;1;1}),10)=0,"正確","錯誤")</f>
        <v>#N/A</v>
      </c>
    </row>
    <row r="66" spans="1:17" ht="20.100000000000001" customHeight="1" x14ac:dyDescent="0.25">
      <c r="A66" s="3">
        <v>63</v>
      </c>
      <c r="B66" s="3"/>
      <c r="C66" s="3"/>
      <c r="D66" s="3" t="str">
        <f t="shared" si="1"/>
        <v>請確認</v>
      </c>
      <c r="E66" s="40"/>
      <c r="F66" s="37"/>
      <c r="G66" s="5">
        <f t="shared" si="2"/>
        <v>126</v>
      </c>
      <c r="H66" s="38"/>
      <c r="I66" s="38"/>
      <c r="J66" s="38"/>
      <c r="K66" s="40"/>
      <c r="L66" s="8"/>
      <c r="M66" s="8"/>
      <c r="N66" s="8"/>
      <c r="P66" s="51">
        <f t="shared" si="0"/>
        <v>0</v>
      </c>
      <c r="Q66" s="33" t="e">
        <f>IF(MOD(INT(VLOOKUP(LEFT($E66,1),設定資料!$D$2:$F$27,3,FALSE)/10)+
MOD(VLOOKUP(LEFT($E66,1),設定資料!$D$2:$F$27,3,FALSE),10)*9+SUMPRODUCT(VALUE(MID($E66,ROW($1:$9)+1,1)),{8;7;6;5;4;3;2;1;1}),10)=0,"正確","錯誤")</f>
        <v>#N/A</v>
      </c>
    </row>
    <row r="67" spans="1:17" ht="20.100000000000001" customHeight="1" x14ac:dyDescent="0.25">
      <c r="A67" s="3">
        <v>64</v>
      </c>
      <c r="B67" s="3"/>
      <c r="C67" s="3"/>
      <c r="D67" s="3" t="str">
        <f t="shared" si="1"/>
        <v>請確認</v>
      </c>
      <c r="E67" s="40"/>
      <c r="F67" s="37"/>
      <c r="G67" s="5">
        <f t="shared" si="2"/>
        <v>126</v>
      </c>
      <c r="H67" s="38"/>
      <c r="I67" s="38"/>
      <c r="J67" s="38"/>
      <c r="K67" s="40"/>
      <c r="L67" s="8"/>
      <c r="M67" s="8"/>
      <c r="N67" s="8"/>
      <c r="P67" s="51">
        <f t="shared" si="0"/>
        <v>0</v>
      </c>
      <c r="Q67" s="33" t="e">
        <f>IF(MOD(INT(VLOOKUP(LEFT($E67,1),設定資料!$D$2:$F$27,3,FALSE)/10)+
MOD(VLOOKUP(LEFT($E67,1),設定資料!$D$2:$F$27,3,FALSE),10)*9+SUMPRODUCT(VALUE(MID($E67,ROW($1:$9)+1,1)),{8;7;6;5;4;3;2;1;1}),10)=0,"正確","錯誤")</f>
        <v>#N/A</v>
      </c>
    </row>
    <row r="68" spans="1:17" ht="20.100000000000001" customHeight="1" x14ac:dyDescent="0.25">
      <c r="A68" s="3">
        <v>65</v>
      </c>
      <c r="B68" s="3"/>
      <c r="C68" s="3"/>
      <c r="D68" s="3" t="str">
        <f t="shared" si="1"/>
        <v>請確認</v>
      </c>
      <c r="E68" s="40"/>
      <c r="F68" s="37"/>
      <c r="G68" s="5">
        <f t="shared" si="2"/>
        <v>126</v>
      </c>
      <c r="H68" s="38"/>
      <c r="I68" s="38"/>
      <c r="J68" s="38"/>
      <c r="K68" s="40"/>
      <c r="L68" s="8"/>
      <c r="M68" s="8"/>
      <c r="N68" s="8"/>
      <c r="P68" s="51">
        <f t="shared" ref="P68:P131" si="3">IF(G68&lt;65,IF(OR(K68="公費",K68="部份公費"),"",IF(K68="自費",COUNTA(L68)+COUNTA(M68)+COUNTA(N68),"請確認")),COUNTA(L68)+COUNTA(M68)+COUNTA(N68))</f>
        <v>0</v>
      </c>
      <c r="Q68" s="33" t="e">
        <f>IF(MOD(INT(VLOOKUP(LEFT($E68,1),設定資料!$D$2:$F$27,3,FALSE)/10)+
MOD(VLOOKUP(LEFT($E68,1),設定資料!$D$2:$F$27,3,FALSE),10)*9+SUMPRODUCT(VALUE(MID($E68,ROW($1:$9)+1,1)),{8;7;6;5;4;3;2;1;1}),10)=0,"正確","錯誤")</f>
        <v>#N/A</v>
      </c>
    </row>
    <row r="69" spans="1:17" ht="20.100000000000001" customHeight="1" x14ac:dyDescent="0.25">
      <c r="A69" s="3">
        <v>66</v>
      </c>
      <c r="B69" s="3"/>
      <c r="C69" s="3"/>
      <c r="D69" s="3" t="str">
        <f t="shared" ref="D69:D132" si="4">IF(MID(E69,2,1)="1","男",IF(MID(E69,2,1)="2","女","請確認"))</f>
        <v>請確認</v>
      </c>
      <c r="E69" s="40"/>
      <c r="F69" s="37"/>
      <c r="G69" s="5">
        <f t="shared" ref="G69:G132" si="5">DATEDIF(F69,DATE($E$2+1911,$G$2,1),"Y")</f>
        <v>126</v>
      </c>
      <c r="H69" s="38"/>
      <c r="I69" s="38"/>
      <c r="J69" s="38"/>
      <c r="K69" s="40"/>
      <c r="L69" s="8"/>
      <c r="M69" s="8"/>
      <c r="N69" s="8"/>
      <c r="P69" s="51">
        <f t="shared" si="3"/>
        <v>0</v>
      </c>
      <c r="Q69" s="33" t="e">
        <f>IF(MOD(INT(VLOOKUP(LEFT($E69,1),設定資料!$D$2:$F$27,3,FALSE)/10)+
MOD(VLOOKUP(LEFT($E69,1),設定資料!$D$2:$F$27,3,FALSE),10)*9+SUMPRODUCT(VALUE(MID($E69,ROW($1:$9)+1,1)),{8;7;6;5;4;3;2;1;1}),10)=0,"正確","錯誤")</f>
        <v>#N/A</v>
      </c>
    </row>
    <row r="70" spans="1:17" ht="20.100000000000001" customHeight="1" x14ac:dyDescent="0.25">
      <c r="A70" s="3">
        <v>67</v>
      </c>
      <c r="B70" s="3"/>
      <c r="C70" s="3"/>
      <c r="D70" s="3" t="str">
        <f t="shared" si="4"/>
        <v>請確認</v>
      </c>
      <c r="E70" s="40"/>
      <c r="F70" s="37"/>
      <c r="G70" s="5">
        <f t="shared" si="5"/>
        <v>126</v>
      </c>
      <c r="H70" s="38"/>
      <c r="I70" s="38"/>
      <c r="J70" s="38"/>
      <c r="K70" s="40"/>
      <c r="L70" s="8"/>
      <c r="M70" s="8"/>
      <c r="N70" s="8"/>
      <c r="P70" s="51">
        <f t="shared" si="3"/>
        <v>0</v>
      </c>
      <c r="Q70" s="33" t="e">
        <f>IF(MOD(INT(VLOOKUP(LEFT($E70,1),設定資料!$D$2:$F$27,3,FALSE)/10)+
MOD(VLOOKUP(LEFT($E70,1),設定資料!$D$2:$F$27,3,FALSE),10)*9+SUMPRODUCT(VALUE(MID($E70,ROW($1:$9)+1,1)),{8;7;6;5;4;3;2;1;1}),10)=0,"正確","錯誤")</f>
        <v>#N/A</v>
      </c>
    </row>
    <row r="71" spans="1:17" ht="20.100000000000001" customHeight="1" x14ac:dyDescent="0.25">
      <c r="A71" s="3">
        <v>68</v>
      </c>
      <c r="B71" s="3"/>
      <c r="C71" s="3"/>
      <c r="D71" s="3" t="str">
        <f t="shared" si="4"/>
        <v>請確認</v>
      </c>
      <c r="E71" s="3"/>
      <c r="F71" s="37"/>
      <c r="G71" s="5">
        <f t="shared" si="5"/>
        <v>126</v>
      </c>
      <c r="H71" s="38"/>
      <c r="I71" s="38"/>
      <c r="J71" s="38"/>
      <c r="K71" s="3"/>
      <c r="L71" s="45"/>
      <c r="M71" s="45"/>
      <c r="N71" s="8"/>
      <c r="P71" s="51">
        <f t="shared" si="3"/>
        <v>0</v>
      </c>
      <c r="Q71" s="33" t="e">
        <f>IF(MOD(INT(VLOOKUP(LEFT($E71,1),設定資料!$D$2:$F$27,3,FALSE)/10)+
MOD(VLOOKUP(LEFT($E71,1),設定資料!$D$2:$F$27,3,FALSE),10)*9+SUMPRODUCT(VALUE(MID($E71,ROW($1:$9)+1,1)),{8;7;6;5;4;3;2;1;1}),10)=0,"正確","錯誤")</f>
        <v>#N/A</v>
      </c>
    </row>
    <row r="72" spans="1:17" ht="20.100000000000001" customHeight="1" x14ac:dyDescent="0.25">
      <c r="A72" s="3">
        <v>69</v>
      </c>
      <c r="B72" s="3"/>
      <c r="C72" s="3"/>
      <c r="D72" s="3" t="str">
        <f t="shared" si="4"/>
        <v>請確認</v>
      </c>
      <c r="E72" s="40"/>
      <c r="F72" s="37"/>
      <c r="G72" s="5">
        <f t="shared" si="5"/>
        <v>126</v>
      </c>
      <c r="H72" s="38"/>
      <c r="I72" s="38"/>
      <c r="J72" s="38"/>
      <c r="K72" s="40"/>
      <c r="L72" s="8"/>
      <c r="M72" s="8"/>
      <c r="N72" s="8"/>
      <c r="P72" s="51">
        <f t="shared" si="3"/>
        <v>0</v>
      </c>
      <c r="Q72" s="33" t="e">
        <f>IF(MOD(INT(VLOOKUP(LEFT($E72,1),設定資料!$D$2:$F$27,3,FALSE)/10)+
MOD(VLOOKUP(LEFT($E72,1),設定資料!$D$2:$F$27,3,FALSE),10)*9+SUMPRODUCT(VALUE(MID($E72,ROW($1:$9)+1,1)),{8;7;6;5;4;3;2;1;1}),10)=0,"正確","錯誤")</f>
        <v>#N/A</v>
      </c>
    </row>
    <row r="73" spans="1:17" ht="20.100000000000001" customHeight="1" x14ac:dyDescent="0.25">
      <c r="A73" s="3">
        <v>70</v>
      </c>
      <c r="B73" s="3"/>
      <c r="C73" s="3"/>
      <c r="D73" s="3" t="str">
        <f t="shared" si="4"/>
        <v>請確認</v>
      </c>
      <c r="E73" s="40"/>
      <c r="F73" s="37"/>
      <c r="G73" s="5">
        <f t="shared" si="5"/>
        <v>126</v>
      </c>
      <c r="H73" s="38"/>
      <c r="I73" s="38"/>
      <c r="J73" s="38"/>
      <c r="K73" s="40"/>
      <c r="L73" s="8"/>
      <c r="M73" s="8"/>
      <c r="N73" s="8"/>
      <c r="P73" s="51">
        <f t="shared" si="3"/>
        <v>0</v>
      </c>
      <c r="Q73" s="33" t="e">
        <f>IF(MOD(INT(VLOOKUP(LEFT($E73,1),設定資料!$D$2:$F$27,3,FALSE)/10)+
MOD(VLOOKUP(LEFT($E73,1),設定資料!$D$2:$F$27,3,FALSE),10)*9+SUMPRODUCT(VALUE(MID($E73,ROW($1:$9)+1,1)),{8;7;6;5;4;3;2;1;1}),10)=0,"正確","錯誤")</f>
        <v>#N/A</v>
      </c>
    </row>
    <row r="74" spans="1:17" ht="20.100000000000001" customHeight="1" x14ac:dyDescent="0.25">
      <c r="A74" s="3">
        <v>71</v>
      </c>
      <c r="B74" s="3"/>
      <c r="C74" s="3"/>
      <c r="D74" s="3" t="str">
        <f t="shared" si="4"/>
        <v>請確認</v>
      </c>
      <c r="E74" s="40"/>
      <c r="F74" s="37"/>
      <c r="G74" s="5">
        <f t="shared" si="5"/>
        <v>126</v>
      </c>
      <c r="H74" s="38"/>
      <c r="I74" s="38"/>
      <c r="J74" s="38"/>
      <c r="K74" s="40"/>
      <c r="L74" s="8"/>
      <c r="M74" s="8"/>
      <c r="N74" s="8"/>
      <c r="P74" s="51">
        <f t="shared" si="3"/>
        <v>0</v>
      </c>
      <c r="Q74" s="33" t="e">
        <f>IF(MOD(INT(VLOOKUP(LEFT($E74,1),設定資料!$D$2:$F$27,3,FALSE)/10)+
MOD(VLOOKUP(LEFT($E74,1),設定資料!$D$2:$F$27,3,FALSE),10)*9+SUMPRODUCT(VALUE(MID($E74,ROW($1:$9)+1,1)),{8;7;6;5;4;3;2;1;1}),10)=0,"正確","錯誤")</f>
        <v>#N/A</v>
      </c>
    </row>
    <row r="75" spans="1:17" ht="20.100000000000001" customHeight="1" x14ac:dyDescent="0.25">
      <c r="A75" s="3">
        <v>72</v>
      </c>
      <c r="B75" s="3"/>
      <c r="C75" s="3"/>
      <c r="D75" s="3" t="str">
        <f t="shared" si="4"/>
        <v>請確認</v>
      </c>
      <c r="E75" s="42"/>
      <c r="F75" s="37"/>
      <c r="G75" s="5">
        <f t="shared" si="5"/>
        <v>126</v>
      </c>
      <c r="H75" s="38"/>
      <c r="I75" s="38"/>
      <c r="J75" s="38"/>
      <c r="K75" s="40"/>
      <c r="L75" s="8"/>
      <c r="M75" s="8"/>
      <c r="N75" s="8"/>
      <c r="P75" s="51">
        <f t="shared" si="3"/>
        <v>0</v>
      </c>
      <c r="Q75" s="33" t="e">
        <f>IF(MOD(INT(VLOOKUP(LEFT($E75,1),設定資料!$D$2:$F$27,3,FALSE)/10)+
MOD(VLOOKUP(LEFT($E75,1),設定資料!$D$2:$F$27,3,FALSE),10)*9+SUMPRODUCT(VALUE(MID($E75,ROW($1:$9)+1,1)),{8;7;6;5;4;3;2;1;1}),10)=0,"正確","錯誤")</f>
        <v>#N/A</v>
      </c>
    </row>
    <row r="76" spans="1:17" ht="20.100000000000001" customHeight="1" x14ac:dyDescent="0.25">
      <c r="A76" s="3">
        <v>73</v>
      </c>
      <c r="B76" s="3"/>
      <c r="C76" s="3"/>
      <c r="D76" s="3" t="str">
        <f t="shared" si="4"/>
        <v>請確認</v>
      </c>
      <c r="E76" s="40"/>
      <c r="F76" s="37"/>
      <c r="G76" s="5">
        <f t="shared" si="5"/>
        <v>126</v>
      </c>
      <c r="H76" s="38"/>
      <c r="I76" s="38"/>
      <c r="J76" s="38"/>
      <c r="K76" s="40"/>
      <c r="L76" s="8"/>
      <c r="M76" s="8"/>
      <c r="N76" s="8"/>
      <c r="P76" s="51">
        <f t="shared" si="3"/>
        <v>0</v>
      </c>
      <c r="Q76" s="33" t="e">
        <f>IF(MOD(INT(VLOOKUP(LEFT($E76,1),設定資料!$D$2:$F$27,3,FALSE)/10)+
MOD(VLOOKUP(LEFT($E76,1),設定資料!$D$2:$F$27,3,FALSE),10)*9+SUMPRODUCT(VALUE(MID($E76,ROW($1:$9)+1,1)),{8;7;6;5;4;3;2;1;1}),10)=0,"正確","錯誤")</f>
        <v>#N/A</v>
      </c>
    </row>
    <row r="77" spans="1:17" ht="20.100000000000001" customHeight="1" x14ac:dyDescent="0.25">
      <c r="A77" s="3">
        <v>74</v>
      </c>
      <c r="B77" s="3"/>
      <c r="C77" s="3"/>
      <c r="D77" s="3" t="str">
        <f t="shared" si="4"/>
        <v>請確認</v>
      </c>
      <c r="E77" s="40"/>
      <c r="F77" s="37"/>
      <c r="G77" s="5">
        <f t="shared" si="5"/>
        <v>126</v>
      </c>
      <c r="H77" s="38"/>
      <c r="I77" s="38"/>
      <c r="J77" s="38"/>
      <c r="K77" s="40"/>
      <c r="L77" s="8"/>
      <c r="M77" s="8"/>
      <c r="N77" s="8"/>
      <c r="P77" s="51">
        <f t="shared" si="3"/>
        <v>0</v>
      </c>
      <c r="Q77" s="33" t="e">
        <f>IF(MOD(INT(VLOOKUP(LEFT($E77,1),設定資料!$D$2:$F$27,3,FALSE)/10)+
MOD(VLOOKUP(LEFT($E77,1),設定資料!$D$2:$F$27,3,FALSE),10)*9+SUMPRODUCT(VALUE(MID($E77,ROW($1:$9)+1,1)),{8;7;6;5;4;3;2;1;1}),10)=0,"正確","錯誤")</f>
        <v>#N/A</v>
      </c>
    </row>
    <row r="78" spans="1:17" ht="20.100000000000001" customHeight="1" x14ac:dyDescent="0.25">
      <c r="A78" s="3">
        <v>75</v>
      </c>
      <c r="B78" s="3"/>
      <c r="C78" s="3"/>
      <c r="D78" s="3" t="str">
        <f t="shared" si="4"/>
        <v>請確認</v>
      </c>
      <c r="E78" s="40"/>
      <c r="F78" s="37"/>
      <c r="G78" s="5">
        <f t="shared" si="5"/>
        <v>126</v>
      </c>
      <c r="H78" s="38"/>
      <c r="I78" s="38"/>
      <c r="J78" s="38"/>
      <c r="K78" s="40"/>
      <c r="L78" s="8"/>
      <c r="M78" s="8"/>
      <c r="N78" s="8"/>
      <c r="P78" s="51">
        <f t="shared" si="3"/>
        <v>0</v>
      </c>
      <c r="Q78" s="33" t="e">
        <f>IF(MOD(INT(VLOOKUP(LEFT($E78,1),設定資料!$D$2:$F$27,3,FALSE)/10)+
MOD(VLOOKUP(LEFT($E78,1),設定資料!$D$2:$F$27,3,FALSE),10)*9+SUMPRODUCT(VALUE(MID($E78,ROW($1:$9)+1,1)),{8;7;6;5;4;3;2;1;1}),10)=0,"正確","錯誤")</f>
        <v>#N/A</v>
      </c>
    </row>
    <row r="79" spans="1:17" ht="20.100000000000001" customHeight="1" x14ac:dyDescent="0.25">
      <c r="A79" s="3">
        <v>76</v>
      </c>
      <c r="B79" s="3"/>
      <c r="C79" s="3"/>
      <c r="D79" s="3" t="str">
        <f t="shared" si="4"/>
        <v>請確認</v>
      </c>
      <c r="E79" s="40"/>
      <c r="F79" s="37"/>
      <c r="G79" s="5">
        <f t="shared" si="5"/>
        <v>126</v>
      </c>
      <c r="H79" s="38"/>
      <c r="I79" s="38"/>
      <c r="J79" s="38"/>
      <c r="K79" s="40"/>
      <c r="L79" s="8"/>
      <c r="M79" s="8"/>
      <c r="N79" s="8"/>
      <c r="P79" s="51">
        <f t="shared" si="3"/>
        <v>0</v>
      </c>
      <c r="Q79" s="33" t="e">
        <f>IF(MOD(INT(VLOOKUP(LEFT($E79,1),設定資料!$D$2:$F$27,3,FALSE)/10)+
MOD(VLOOKUP(LEFT($E79,1),設定資料!$D$2:$F$27,3,FALSE),10)*9+SUMPRODUCT(VALUE(MID($E79,ROW($1:$9)+1,1)),{8;7;6;5;4;3;2;1;1}),10)=0,"正確","錯誤")</f>
        <v>#N/A</v>
      </c>
    </row>
    <row r="80" spans="1:17" ht="20.100000000000001" customHeight="1" x14ac:dyDescent="0.25">
      <c r="A80" s="3">
        <v>77</v>
      </c>
      <c r="B80" s="3"/>
      <c r="C80" s="3"/>
      <c r="D80" s="3" t="str">
        <f t="shared" si="4"/>
        <v>請確認</v>
      </c>
      <c r="E80" s="3"/>
      <c r="F80" s="37"/>
      <c r="G80" s="5">
        <f t="shared" si="5"/>
        <v>126</v>
      </c>
      <c r="H80" s="38"/>
      <c r="I80" s="38"/>
      <c r="J80" s="38"/>
      <c r="K80" s="40"/>
      <c r="L80" s="45"/>
      <c r="M80" s="45"/>
      <c r="N80" s="8"/>
      <c r="P80" s="51">
        <f t="shared" si="3"/>
        <v>0</v>
      </c>
      <c r="Q80" s="33" t="e">
        <f>IF(MOD(INT(VLOOKUP(LEFT($E80,1),設定資料!$D$2:$F$27,3,FALSE)/10)+
MOD(VLOOKUP(LEFT($E80,1),設定資料!$D$2:$F$27,3,FALSE),10)*9+SUMPRODUCT(VALUE(MID($E80,ROW($1:$9)+1,1)),{8;7;6;5;4;3;2;1;1}),10)=0,"正確","錯誤")</f>
        <v>#N/A</v>
      </c>
    </row>
    <row r="81" spans="1:17" ht="20.100000000000001" customHeight="1" x14ac:dyDescent="0.25">
      <c r="A81" s="3">
        <v>78</v>
      </c>
      <c r="B81" s="3"/>
      <c r="C81" s="3"/>
      <c r="D81" s="3" t="str">
        <f t="shared" si="4"/>
        <v>請確認</v>
      </c>
      <c r="E81" s="40"/>
      <c r="F81" s="37"/>
      <c r="G81" s="5">
        <f t="shared" si="5"/>
        <v>126</v>
      </c>
      <c r="H81" s="38"/>
      <c r="I81" s="38"/>
      <c r="J81" s="38"/>
      <c r="K81" s="40"/>
      <c r="L81" s="8"/>
      <c r="M81" s="8"/>
      <c r="N81" s="8"/>
      <c r="P81" s="51">
        <f t="shared" si="3"/>
        <v>0</v>
      </c>
      <c r="Q81" s="33" t="e">
        <f>IF(MOD(INT(VLOOKUP(LEFT($E81,1),設定資料!$D$2:$F$27,3,FALSE)/10)+
MOD(VLOOKUP(LEFT($E81,1),設定資料!$D$2:$F$27,3,FALSE),10)*9+SUMPRODUCT(VALUE(MID($E81,ROW($1:$9)+1,1)),{8;7;6;5;4;3;2;1;1}),10)=0,"正確","錯誤")</f>
        <v>#N/A</v>
      </c>
    </row>
    <row r="82" spans="1:17" ht="20.100000000000001" customHeight="1" x14ac:dyDescent="0.25">
      <c r="A82" s="3">
        <v>79</v>
      </c>
      <c r="B82" s="3"/>
      <c r="C82" s="3"/>
      <c r="D82" s="3" t="str">
        <f t="shared" si="4"/>
        <v>請確認</v>
      </c>
      <c r="E82" s="40"/>
      <c r="F82" s="37"/>
      <c r="G82" s="5">
        <f t="shared" si="5"/>
        <v>126</v>
      </c>
      <c r="H82" s="38"/>
      <c r="I82" s="38"/>
      <c r="J82" s="38"/>
      <c r="K82" s="40"/>
      <c r="L82" s="8"/>
      <c r="M82" s="8"/>
      <c r="N82" s="8"/>
      <c r="P82" s="51">
        <f t="shared" si="3"/>
        <v>0</v>
      </c>
      <c r="Q82" s="33" t="e">
        <f>IF(MOD(INT(VLOOKUP(LEFT($E82,1),設定資料!$D$2:$F$27,3,FALSE)/10)+
MOD(VLOOKUP(LEFT($E82,1),設定資料!$D$2:$F$27,3,FALSE),10)*9+SUMPRODUCT(VALUE(MID($E82,ROW($1:$9)+1,1)),{8;7;6;5;4;3;2;1;1}),10)=0,"正確","錯誤")</f>
        <v>#N/A</v>
      </c>
    </row>
    <row r="83" spans="1:17" ht="20.100000000000001" customHeight="1" x14ac:dyDescent="0.25">
      <c r="A83" s="3">
        <v>80</v>
      </c>
      <c r="B83" s="3"/>
      <c r="C83" s="3"/>
      <c r="D83" s="3" t="str">
        <f t="shared" si="4"/>
        <v>請確認</v>
      </c>
      <c r="E83" s="3"/>
      <c r="F83" s="37"/>
      <c r="G83" s="5">
        <f t="shared" si="5"/>
        <v>126</v>
      </c>
      <c r="H83" s="38"/>
      <c r="I83" s="38"/>
      <c r="J83" s="38"/>
      <c r="K83" s="40"/>
      <c r="L83" s="45"/>
      <c r="M83" s="45"/>
      <c r="N83" s="8"/>
      <c r="P83" s="51">
        <f t="shared" si="3"/>
        <v>0</v>
      </c>
      <c r="Q83" s="33" t="e">
        <f>IF(MOD(INT(VLOOKUP(LEFT($E83,1),設定資料!$D$2:$F$27,3,FALSE)/10)+
MOD(VLOOKUP(LEFT($E83,1),設定資料!$D$2:$F$27,3,FALSE),10)*9+SUMPRODUCT(VALUE(MID($E83,ROW($1:$9)+1,1)),{8;7;6;5;4;3;2;1;1}),10)=0,"正確","錯誤")</f>
        <v>#N/A</v>
      </c>
    </row>
    <row r="84" spans="1:17" ht="20.100000000000001" customHeight="1" x14ac:dyDescent="0.25">
      <c r="A84" s="3">
        <v>81</v>
      </c>
      <c r="B84" s="3"/>
      <c r="C84" s="3"/>
      <c r="D84" s="3" t="str">
        <f t="shared" si="4"/>
        <v>請確認</v>
      </c>
      <c r="E84" s="3"/>
      <c r="F84" s="37"/>
      <c r="G84" s="5">
        <f t="shared" si="5"/>
        <v>126</v>
      </c>
      <c r="H84" s="38"/>
      <c r="I84" s="38"/>
      <c r="J84" s="38"/>
      <c r="K84" s="40"/>
      <c r="L84" s="45"/>
      <c r="M84" s="45"/>
      <c r="N84" s="8"/>
      <c r="P84" s="51">
        <f t="shared" si="3"/>
        <v>0</v>
      </c>
      <c r="Q84" s="33" t="e">
        <f>IF(MOD(INT(VLOOKUP(LEFT($E84,1),設定資料!$D$2:$F$27,3,FALSE)/10)+
MOD(VLOOKUP(LEFT($E84,1),設定資料!$D$2:$F$27,3,FALSE),10)*9+SUMPRODUCT(VALUE(MID($E84,ROW($1:$9)+1,1)),{8;7;6;5;4;3;2;1;1}),10)=0,"正確","錯誤")</f>
        <v>#N/A</v>
      </c>
    </row>
    <row r="85" spans="1:17" ht="20.100000000000001" customHeight="1" x14ac:dyDescent="0.25">
      <c r="A85" s="3">
        <v>82</v>
      </c>
      <c r="B85" s="3"/>
      <c r="C85" s="3"/>
      <c r="D85" s="3" t="str">
        <f t="shared" si="4"/>
        <v>請確認</v>
      </c>
      <c r="E85" s="40"/>
      <c r="F85" s="37"/>
      <c r="G85" s="5">
        <f t="shared" si="5"/>
        <v>126</v>
      </c>
      <c r="H85" s="38"/>
      <c r="I85" s="38"/>
      <c r="J85" s="38"/>
      <c r="K85" s="40"/>
      <c r="L85" s="8"/>
      <c r="M85" s="8"/>
      <c r="N85" s="8"/>
      <c r="O85" s="47"/>
      <c r="P85" s="51">
        <f t="shared" si="3"/>
        <v>0</v>
      </c>
      <c r="Q85" s="33" t="e">
        <f>IF(MOD(INT(VLOOKUP(LEFT($E85,1),設定資料!$D$2:$F$27,3,FALSE)/10)+
MOD(VLOOKUP(LEFT($E85,1),設定資料!$D$2:$F$27,3,FALSE),10)*9+SUMPRODUCT(VALUE(MID($E85,ROW($1:$9)+1,1)),{8;7;6;5;4;3;2;1;1}),10)=0,"正確","錯誤")</f>
        <v>#N/A</v>
      </c>
    </row>
    <row r="86" spans="1:17" ht="20.100000000000001" customHeight="1" x14ac:dyDescent="0.25">
      <c r="A86" s="3">
        <v>83</v>
      </c>
      <c r="B86" s="3"/>
      <c r="C86" s="3"/>
      <c r="D86" s="3" t="str">
        <f t="shared" si="4"/>
        <v>請確認</v>
      </c>
      <c r="E86" s="40"/>
      <c r="F86" s="37"/>
      <c r="G86" s="5">
        <f t="shared" si="5"/>
        <v>126</v>
      </c>
      <c r="H86" s="38"/>
      <c r="I86" s="38"/>
      <c r="J86" s="38"/>
      <c r="K86" s="40"/>
      <c r="L86" s="40"/>
      <c r="M86" s="40"/>
      <c r="N86" s="8"/>
      <c r="P86" s="51">
        <f t="shared" si="3"/>
        <v>0</v>
      </c>
      <c r="Q86" s="33" t="e">
        <f>IF(MOD(INT(VLOOKUP(LEFT($E86,1),設定資料!$D$2:$F$27,3,FALSE)/10)+
MOD(VLOOKUP(LEFT($E86,1),設定資料!$D$2:$F$27,3,FALSE),10)*9+SUMPRODUCT(VALUE(MID($E86,ROW($1:$9)+1,1)),{8;7;6;5;4;3;2;1;1}),10)=0,"正確","錯誤")</f>
        <v>#N/A</v>
      </c>
    </row>
    <row r="87" spans="1:17" ht="20.100000000000001" customHeight="1" x14ac:dyDescent="0.25">
      <c r="A87" s="3">
        <v>84</v>
      </c>
      <c r="B87" s="3"/>
      <c r="C87" s="3"/>
      <c r="D87" s="3" t="str">
        <f t="shared" si="4"/>
        <v>請確認</v>
      </c>
      <c r="E87" s="38"/>
      <c r="F87" s="37"/>
      <c r="G87" s="5">
        <f t="shared" si="5"/>
        <v>126</v>
      </c>
      <c r="H87" s="38"/>
      <c r="I87" s="38"/>
      <c r="J87" s="38"/>
      <c r="K87" s="38"/>
      <c r="L87" s="8"/>
      <c r="M87" s="8"/>
      <c r="N87" s="8"/>
      <c r="P87" s="51">
        <f t="shared" si="3"/>
        <v>0</v>
      </c>
      <c r="Q87" s="33" t="e">
        <f>IF(MOD(INT(VLOOKUP(LEFT($E87,1),設定資料!$D$2:$F$27,3,FALSE)/10)+
MOD(VLOOKUP(LEFT($E87,1),設定資料!$D$2:$F$27,3,FALSE),10)*9+SUMPRODUCT(VALUE(MID($E87,ROW($1:$9)+1,1)),{8;7;6;5;4;3;2;1;1}),10)=0,"正確","錯誤")</f>
        <v>#N/A</v>
      </c>
    </row>
    <row r="88" spans="1:17" ht="20.100000000000001" customHeight="1" x14ac:dyDescent="0.25">
      <c r="A88" s="3">
        <v>85</v>
      </c>
      <c r="B88" s="3"/>
      <c r="C88" s="3"/>
      <c r="D88" s="3" t="str">
        <f t="shared" si="4"/>
        <v>請確認</v>
      </c>
      <c r="E88" s="40"/>
      <c r="F88" s="37"/>
      <c r="G88" s="5">
        <f t="shared" si="5"/>
        <v>126</v>
      </c>
      <c r="H88" s="38"/>
      <c r="I88" s="38"/>
      <c r="J88" s="38"/>
      <c r="K88" s="40"/>
      <c r="L88" s="8"/>
      <c r="M88" s="8"/>
      <c r="N88" s="8"/>
      <c r="P88" s="51">
        <f t="shared" si="3"/>
        <v>0</v>
      </c>
      <c r="Q88" s="33" t="e">
        <f>IF(MOD(INT(VLOOKUP(LEFT($E88,1),設定資料!$D$2:$F$27,3,FALSE)/10)+
MOD(VLOOKUP(LEFT($E88,1),設定資料!$D$2:$F$27,3,FALSE),10)*9+SUMPRODUCT(VALUE(MID($E88,ROW($1:$9)+1,1)),{8;7;6;5;4;3;2;1;1}),10)=0,"正確","錯誤")</f>
        <v>#N/A</v>
      </c>
    </row>
    <row r="89" spans="1:17" ht="20.100000000000001" customHeight="1" x14ac:dyDescent="0.25">
      <c r="A89" s="3">
        <v>86</v>
      </c>
      <c r="B89" s="3"/>
      <c r="C89" s="3"/>
      <c r="D89" s="3" t="str">
        <f t="shared" si="4"/>
        <v>請確認</v>
      </c>
      <c r="E89" s="42"/>
      <c r="F89" s="37"/>
      <c r="G89" s="5">
        <f t="shared" si="5"/>
        <v>126</v>
      </c>
      <c r="H89" s="38"/>
      <c r="I89" s="38"/>
      <c r="J89" s="38"/>
      <c r="K89" s="38"/>
      <c r="L89" s="8"/>
      <c r="M89" s="8"/>
      <c r="N89" s="8"/>
      <c r="O89" s="47"/>
      <c r="P89" s="51">
        <f t="shared" si="3"/>
        <v>0</v>
      </c>
      <c r="Q89" s="33" t="e">
        <f>IF(MOD(INT(VLOOKUP(LEFT($E89,1),設定資料!$D$2:$F$27,3,FALSE)/10)+
MOD(VLOOKUP(LEFT($E89,1),設定資料!$D$2:$F$27,3,FALSE),10)*9+SUMPRODUCT(VALUE(MID($E89,ROW($1:$9)+1,1)),{8;7;6;5;4;3;2;1;1}),10)=0,"正確","錯誤")</f>
        <v>#N/A</v>
      </c>
    </row>
    <row r="90" spans="1:17" s="1" customFormat="1" ht="20.100000000000001" customHeight="1" x14ac:dyDescent="0.25">
      <c r="A90" s="3">
        <v>87</v>
      </c>
      <c r="B90" s="3"/>
      <c r="C90" s="3"/>
      <c r="D90" s="3" t="str">
        <f t="shared" si="4"/>
        <v>請確認</v>
      </c>
      <c r="E90" s="40"/>
      <c r="F90" s="37"/>
      <c r="G90" s="5">
        <f t="shared" si="5"/>
        <v>126</v>
      </c>
      <c r="H90" s="38"/>
      <c r="I90" s="38"/>
      <c r="J90" s="38"/>
      <c r="K90" s="40"/>
      <c r="L90" s="8"/>
      <c r="M90" s="8"/>
      <c r="N90" s="8"/>
      <c r="O90" s="32"/>
      <c r="P90" s="51">
        <f t="shared" si="3"/>
        <v>0</v>
      </c>
      <c r="Q90" s="33" t="e">
        <f>IF(MOD(INT(VLOOKUP(LEFT($E90,1),設定資料!$D$2:$F$27,3,FALSE)/10)+
MOD(VLOOKUP(LEFT($E90,1),設定資料!$D$2:$F$27,3,FALSE),10)*9+SUMPRODUCT(VALUE(MID($E90,ROW($1:$9)+1,1)),{8;7;6;5;4;3;2;1;1}),10)=0,"正確","錯誤")</f>
        <v>#N/A</v>
      </c>
    </row>
    <row r="91" spans="1:17" ht="20.100000000000001" customHeight="1" x14ac:dyDescent="0.25">
      <c r="A91" s="3">
        <v>88</v>
      </c>
      <c r="B91" s="3"/>
      <c r="C91" s="3"/>
      <c r="D91" s="3" t="str">
        <f t="shared" si="4"/>
        <v>請確認</v>
      </c>
      <c r="E91" s="40"/>
      <c r="F91" s="37"/>
      <c r="G91" s="5">
        <f t="shared" si="5"/>
        <v>126</v>
      </c>
      <c r="H91" s="38"/>
      <c r="I91" s="38"/>
      <c r="J91" s="38"/>
      <c r="K91" s="40"/>
      <c r="L91" s="8"/>
      <c r="M91" s="8"/>
      <c r="N91" s="8"/>
      <c r="P91" s="51">
        <f t="shared" si="3"/>
        <v>0</v>
      </c>
      <c r="Q91" s="33" t="e">
        <f>IF(MOD(INT(VLOOKUP(LEFT($E91,1),設定資料!$D$2:$F$27,3,FALSE)/10)+
MOD(VLOOKUP(LEFT($E91,1),設定資料!$D$2:$F$27,3,FALSE),10)*9+SUMPRODUCT(VALUE(MID($E91,ROW($1:$9)+1,1)),{8;7;6;5;4;3;2;1;1}),10)=0,"正確","錯誤")</f>
        <v>#N/A</v>
      </c>
    </row>
    <row r="92" spans="1:17" ht="20.100000000000001" customHeight="1" x14ac:dyDescent="0.25">
      <c r="A92" s="3">
        <v>89</v>
      </c>
      <c r="B92" s="3"/>
      <c r="C92" s="3"/>
      <c r="D92" s="3" t="str">
        <f t="shared" si="4"/>
        <v>請確認</v>
      </c>
      <c r="E92" s="38"/>
      <c r="F92" s="37"/>
      <c r="G92" s="5">
        <f t="shared" si="5"/>
        <v>126</v>
      </c>
      <c r="H92" s="38"/>
      <c r="I92" s="38"/>
      <c r="J92" s="38"/>
      <c r="K92" s="38"/>
      <c r="L92" s="8"/>
      <c r="M92" s="8"/>
      <c r="N92" s="8"/>
      <c r="P92" s="51">
        <f t="shared" si="3"/>
        <v>0</v>
      </c>
      <c r="Q92" s="33" t="e">
        <f>IF(MOD(INT(VLOOKUP(LEFT($E92,1),設定資料!$D$2:$F$27,3,FALSE)/10)+
MOD(VLOOKUP(LEFT($E92,1),設定資料!$D$2:$F$27,3,FALSE),10)*9+SUMPRODUCT(VALUE(MID($E92,ROW($1:$9)+1,1)),{8;7;6;5;4;3;2;1;1}),10)=0,"正確","錯誤")</f>
        <v>#N/A</v>
      </c>
    </row>
    <row r="93" spans="1:17" ht="20.100000000000001" customHeight="1" x14ac:dyDescent="0.25">
      <c r="A93" s="3">
        <v>90</v>
      </c>
      <c r="B93" s="3"/>
      <c r="C93" s="38"/>
      <c r="D93" s="3" t="str">
        <f t="shared" si="4"/>
        <v>請確認</v>
      </c>
      <c r="E93" s="38"/>
      <c r="F93" s="37"/>
      <c r="G93" s="5">
        <f t="shared" si="5"/>
        <v>126</v>
      </c>
      <c r="H93" s="38"/>
      <c r="I93" s="38"/>
      <c r="J93" s="38"/>
      <c r="K93" s="38"/>
      <c r="L93" s="45"/>
      <c r="M93" s="45"/>
      <c r="N93" s="8"/>
      <c r="P93" s="51">
        <f t="shared" si="3"/>
        <v>0</v>
      </c>
      <c r="Q93" s="33" t="e">
        <f>IF(MOD(INT(VLOOKUP(LEFT($E93,1),設定資料!$D$2:$F$27,3,FALSE)/10)+
MOD(VLOOKUP(LEFT($E93,1),設定資料!$D$2:$F$27,3,FALSE),10)*9+SUMPRODUCT(VALUE(MID($E93,ROW($1:$9)+1,1)),{8;7;6;5;4;3;2;1;1}),10)=0,"正確","錯誤")</f>
        <v>#N/A</v>
      </c>
    </row>
    <row r="94" spans="1:17" s="1" customFormat="1" ht="20.100000000000001" customHeight="1" x14ac:dyDescent="0.25">
      <c r="A94" s="3">
        <v>91</v>
      </c>
      <c r="B94" s="3"/>
      <c r="C94" s="3"/>
      <c r="D94" s="3" t="str">
        <f t="shared" si="4"/>
        <v>請確認</v>
      </c>
      <c r="E94" s="40"/>
      <c r="F94" s="37"/>
      <c r="G94" s="5">
        <f t="shared" si="5"/>
        <v>126</v>
      </c>
      <c r="H94" s="38"/>
      <c r="I94" s="38"/>
      <c r="J94" s="38"/>
      <c r="K94" s="40"/>
      <c r="L94" s="8"/>
      <c r="M94" s="8"/>
      <c r="N94" s="8"/>
      <c r="O94" s="32"/>
      <c r="P94" s="51">
        <f t="shared" si="3"/>
        <v>0</v>
      </c>
      <c r="Q94" s="33" t="e">
        <f>IF(MOD(INT(VLOOKUP(LEFT($E94,1),設定資料!$D$2:$F$27,3,FALSE)/10)+
MOD(VLOOKUP(LEFT($E94,1),設定資料!$D$2:$F$27,3,FALSE),10)*9+SUMPRODUCT(VALUE(MID($E94,ROW($1:$9)+1,1)),{8;7;6;5;4;3;2;1;1}),10)=0,"正確","錯誤")</f>
        <v>#N/A</v>
      </c>
    </row>
    <row r="95" spans="1:17" ht="20.100000000000001" customHeight="1" x14ac:dyDescent="0.25">
      <c r="A95" s="3">
        <v>92</v>
      </c>
      <c r="B95" s="3"/>
      <c r="C95" s="3"/>
      <c r="D95" s="3" t="str">
        <f t="shared" si="4"/>
        <v>請確認</v>
      </c>
      <c r="E95" s="40"/>
      <c r="F95" s="37"/>
      <c r="G95" s="5">
        <f t="shared" si="5"/>
        <v>126</v>
      </c>
      <c r="H95" s="38"/>
      <c r="I95" s="38"/>
      <c r="J95" s="38"/>
      <c r="K95" s="40"/>
      <c r="L95" s="8"/>
      <c r="M95" s="8"/>
      <c r="N95" s="8"/>
      <c r="P95" s="51">
        <f t="shared" si="3"/>
        <v>0</v>
      </c>
      <c r="Q95" s="33" t="e">
        <f>IF(MOD(INT(VLOOKUP(LEFT($E95,1),設定資料!$D$2:$F$27,3,FALSE)/10)+
MOD(VLOOKUP(LEFT($E95,1),設定資料!$D$2:$F$27,3,FALSE),10)*9+SUMPRODUCT(VALUE(MID($E95,ROW($1:$9)+1,1)),{8;7;6;5;4;3;2;1;1}),10)=0,"正確","錯誤")</f>
        <v>#N/A</v>
      </c>
    </row>
    <row r="96" spans="1:17" ht="20.100000000000001" customHeight="1" x14ac:dyDescent="0.25">
      <c r="A96" s="3">
        <v>93</v>
      </c>
      <c r="B96" s="3"/>
      <c r="C96" s="3"/>
      <c r="D96" s="3" t="str">
        <f t="shared" si="4"/>
        <v>請確認</v>
      </c>
      <c r="E96" s="42"/>
      <c r="F96" s="37"/>
      <c r="G96" s="5">
        <f t="shared" si="5"/>
        <v>126</v>
      </c>
      <c r="H96" s="38"/>
      <c r="I96" s="38"/>
      <c r="J96" s="38"/>
      <c r="K96" s="38"/>
      <c r="L96" s="8"/>
      <c r="M96" s="8"/>
      <c r="N96" s="8"/>
      <c r="P96" s="51">
        <f t="shared" si="3"/>
        <v>0</v>
      </c>
      <c r="Q96" s="33" t="e">
        <f>IF(MOD(INT(VLOOKUP(LEFT($E96,1),設定資料!$D$2:$F$27,3,FALSE)/10)+
MOD(VLOOKUP(LEFT($E96,1),設定資料!$D$2:$F$27,3,FALSE),10)*9+SUMPRODUCT(VALUE(MID($E96,ROW($1:$9)+1,1)),{8;7;6;5;4;3;2;1;1}),10)=0,"正確","錯誤")</f>
        <v>#N/A</v>
      </c>
    </row>
    <row r="97" spans="1:17" ht="20.100000000000001" customHeight="1" x14ac:dyDescent="0.25">
      <c r="A97" s="3">
        <v>94</v>
      </c>
      <c r="B97" s="3"/>
      <c r="C97" s="3"/>
      <c r="D97" s="3" t="str">
        <f t="shared" si="4"/>
        <v>請確認</v>
      </c>
      <c r="E97" s="40"/>
      <c r="F97" s="37"/>
      <c r="G97" s="5">
        <f t="shared" si="5"/>
        <v>126</v>
      </c>
      <c r="H97" s="38"/>
      <c r="I97" s="38"/>
      <c r="J97" s="38"/>
      <c r="K97" s="40"/>
      <c r="L97" s="8"/>
      <c r="M97" s="8"/>
      <c r="N97" s="8"/>
      <c r="O97" s="48"/>
      <c r="P97" s="51">
        <f t="shared" si="3"/>
        <v>0</v>
      </c>
      <c r="Q97" s="33" t="e">
        <f>IF(MOD(INT(VLOOKUP(LEFT($E97,1),設定資料!$D$2:$F$27,3,FALSE)/10)+
MOD(VLOOKUP(LEFT($E97,1),設定資料!$D$2:$F$27,3,FALSE),10)*9+SUMPRODUCT(VALUE(MID($E97,ROW($1:$9)+1,1)),{8;7;6;5;4;3;2;1;1}),10)=0,"正確","錯誤")</f>
        <v>#N/A</v>
      </c>
    </row>
    <row r="98" spans="1:17" ht="20.100000000000001" customHeight="1" x14ac:dyDescent="0.25">
      <c r="A98" s="3">
        <v>95</v>
      </c>
      <c r="B98" s="3"/>
      <c r="C98" s="3"/>
      <c r="D98" s="3" t="str">
        <f t="shared" si="4"/>
        <v>請確認</v>
      </c>
      <c r="E98" s="40"/>
      <c r="F98" s="37"/>
      <c r="G98" s="5">
        <f t="shared" si="5"/>
        <v>126</v>
      </c>
      <c r="H98" s="38"/>
      <c r="I98" s="38"/>
      <c r="J98" s="38"/>
      <c r="K98" s="3"/>
      <c r="L98" s="8"/>
      <c r="M98" s="45"/>
      <c r="N98" s="8"/>
      <c r="O98" s="47"/>
      <c r="P98" s="51">
        <f t="shared" si="3"/>
        <v>0</v>
      </c>
      <c r="Q98" s="33" t="e">
        <f>IF(MOD(INT(VLOOKUP(LEFT($E98,1),設定資料!$D$2:$F$27,3,FALSE)/10)+
MOD(VLOOKUP(LEFT($E98,1),設定資料!$D$2:$F$27,3,FALSE),10)*9+SUMPRODUCT(VALUE(MID($E98,ROW($1:$9)+1,1)),{8;7;6;5;4;3;2;1;1}),10)=0,"正確","錯誤")</f>
        <v>#N/A</v>
      </c>
    </row>
    <row r="99" spans="1:17" ht="20.100000000000001" customHeight="1" x14ac:dyDescent="0.25">
      <c r="A99" s="3">
        <v>96</v>
      </c>
      <c r="B99" s="3"/>
      <c r="C99" s="3"/>
      <c r="D99" s="3" t="str">
        <f t="shared" si="4"/>
        <v>請確認</v>
      </c>
      <c r="E99" s="40"/>
      <c r="F99" s="37"/>
      <c r="G99" s="5">
        <f t="shared" si="5"/>
        <v>126</v>
      </c>
      <c r="H99" s="38"/>
      <c r="I99" s="38"/>
      <c r="J99" s="38"/>
      <c r="K99" s="40"/>
      <c r="L99" s="8"/>
      <c r="M99" s="8"/>
      <c r="N99" s="8"/>
      <c r="O99" s="47"/>
      <c r="P99" s="51">
        <f t="shared" si="3"/>
        <v>0</v>
      </c>
      <c r="Q99" s="33" t="e">
        <f>IF(MOD(INT(VLOOKUP(LEFT($E99,1),設定資料!$D$2:$F$27,3,FALSE)/10)+
MOD(VLOOKUP(LEFT($E99,1),設定資料!$D$2:$F$27,3,FALSE),10)*9+SUMPRODUCT(VALUE(MID($E99,ROW($1:$9)+1,1)),{8;7;6;5;4;3;2;1;1}),10)=0,"正確","錯誤")</f>
        <v>#N/A</v>
      </c>
    </row>
    <row r="100" spans="1:17" ht="20.100000000000001" customHeight="1" x14ac:dyDescent="0.25">
      <c r="A100" s="3">
        <v>97</v>
      </c>
      <c r="B100" s="3"/>
      <c r="C100" s="38"/>
      <c r="D100" s="3" t="str">
        <f t="shared" si="4"/>
        <v>請確認</v>
      </c>
      <c r="E100" s="38"/>
      <c r="F100" s="37"/>
      <c r="G100" s="5">
        <f t="shared" si="5"/>
        <v>126</v>
      </c>
      <c r="H100" s="38"/>
      <c r="I100" s="38"/>
      <c r="J100" s="38"/>
      <c r="K100" s="38"/>
      <c r="L100" s="45"/>
      <c r="M100" s="45"/>
      <c r="N100" s="8"/>
      <c r="P100" s="51">
        <f t="shared" si="3"/>
        <v>0</v>
      </c>
      <c r="Q100" s="33" t="e">
        <f>IF(MOD(INT(VLOOKUP(LEFT($E100,1),設定資料!$D$2:$F$27,3,FALSE)/10)+
MOD(VLOOKUP(LEFT($E100,1),設定資料!$D$2:$F$27,3,FALSE),10)*9+SUMPRODUCT(VALUE(MID($E100,ROW($1:$9)+1,1)),{8;7;6;5;4;3;2;1;1}),10)=0,"正確","錯誤")</f>
        <v>#N/A</v>
      </c>
    </row>
    <row r="101" spans="1:17" ht="20.100000000000001" customHeight="1" x14ac:dyDescent="0.25">
      <c r="A101" s="3">
        <v>98</v>
      </c>
      <c r="B101" s="3"/>
      <c r="C101" s="38"/>
      <c r="D101" s="3" t="str">
        <f t="shared" si="4"/>
        <v>請確認</v>
      </c>
      <c r="E101" s="38"/>
      <c r="F101" s="37"/>
      <c r="G101" s="5">
        <f t="shared" si="5"/>
        <v>126</v>
      </c>
      <c r="H101" s="38"/>
      <c r="I101" s="38"/>
      <c r="J101" s="38"/>
      <c r="K101" s="38"/>
      <c r="L101" s="45"/>
      <c r="M101" s="45"/>
      <c r="N101" s="8"/>
      <c r="P101" s="51">
        <f t="shared" si="3"/>
        <v>0</v>
      </c>
      <c r="Q101" s="33" t="e">
        <f>IF(MOD(INT(VLOOKUP(LEFT($E101,1),設定資料!$D$2:$F$27,3,FALSE)/10)+
MOD(VLOOKUP(LEFT($E101,1),設定資料!$D$2:$F$27,3,FALSE),10)*9+SUMPRODUCT(VALUE(MID($E101,ROW($1:$9)+1,1)),{8;7;6;5;4;3;2;1;1}),10)=0,"正確","錯誤")</f>
        <v>#N/A</v>
      </c>
    </row>
    <row r="102" spans="1:17" customFormat="1" ht="20.100000000000001" customHeight="1" x14ac:dyDescent="0.25">
      <c r="A102" s="3">
        <v>99</v>
      </c>
      <c r="B102" s="3"/>
      <c r="C102" s="3"/>
      <c r="D102" s="3" t="str">
        <f t="shared" si="4"/>
        <v>請確認</v>
      </c>
      <c r="E102" s="40"/>
      <c r="F102" s="37"/>
      <c r="G102" s="5">
        <f t="shared" si="5"/>
        <v>126</v>
      </c>
      <c r="H102" s="38"/>
      <c r="I102" s="38"/>
      <c r="J102" s="38"/>
      <c r="K102" s="40"/>
      <c r="L102" s="8"/>
      <c r="M102" s="8"/>
      <c r="N102" s="8"/>
      <c r="O102" s="32"/>
      <c r="P102" s="51">
        <f t="shared" si="3"/>
        <v>0</v>
      </c>
      <c r="Q102" s="33" t="e">
        <f>IF(MOD(INT(VLOOKUP(LEFT($E102,1),設定資料!$D$2:$F$27,3,FALSE)/10)+
MOD(VLOOKUP(LEFT($E102,1),設定資料!$D$2:$F$27,3,FALSE),10)*9+SUMPRODUCT(VALUE(MID($E102,ROW($1:$9)+1,1)),{8;7;6;5;4;3;2;1;1}),10)=0,"正確","錯誤")</f>
        <v>#N/A</v>
      </c>
    </row>
    <row r="103" spans="1:17" s="1" customFormat="1" ht="20.100000000000001" customHeight="1" x14ac:dyDescent="0.25">
      <c r="A103" s="3">
        <v>100</v>
      </c>
      <c r="B103" s="3"/>
      <c r="C103" s="3"/>
      <c r="D103" s="3" t="str">
        <f t="shared" si="4"/>
        <v>請確認</v>
      </c>
      <c r="E103" s="40"/>
      <c r="F103" s="37"/>
      <c r="G103" s="5">
        <f t="shared" si="5"/>
        <v>126</v>
      </c>
      <c r="H103" s="38"/>
      <c r="I103" s="38"/>
      <c r="J103" s="38"/>
      <c r="K103" s="40"/>
      <c r="L103" s="8"/>
      <c r="M103" s="8"/>
      <c r="N103" s="8"/>
      <c r="O103" s="32"/>
      <c r="P103" s="51">
        <f t="shared" si="3"/>
        <v>0</v>
      </c>
      <c r="Q103" s="33" t="e">
        <f>IF(MOD(INT(VLOOKUP(LEFT($E103,1),設定資料!$D$2:$F$27,3,FALSE)/10)+
MOD(VLOOKUP(LEFT($E103,1),設定資料!$D$2:$F$27,3,FALSE),10)*9+SUMPRODUCT(VALUE(MID($E103,ROW($1:$9)+1,1)),{8;7;6;5;4;3;2;1;1}),10)=0,"正確","錯誤")</f>
        <v>#N/A</v>
      </c>
    </row>
    <row r="104" spans="1:17" s="1" customFormat="1" ht="20.100000000000001" customHeight="1" x14ac:dyDescent="0.25">
      <c r="A104" s="3">
        <v>101</v>
      </c>
      <c r="B104" s="3"/>
      <c r="C104" s="3"/>
      <c r="D104" s="3" t="str">
        <f t="shared" si="4"/>
        <v>請確認</v>
      </c>
      <c r="E104" s="40"/>
      <c r="F104" s="37"/>
      <c r="G104" s="5">
        <f t="shared" si="5"/>
        <v>126</v>
      </c>
      <c r="H104" s="38"/>
      <c r="I104" s="38"/>
      <c r="J104" s="38"/>
      <c r="K104" s="40"/>
      <c r="L104" s="8"/>
      <c r="M104" s="45"/>
      <c r="N104" s="8"/>
      <c r="O104" s="32"/>
      <c r="P104" s="51">
        <f t="shared" si="3"/>
        <v>0</v>
      </c>
      <c r="Q104" s="33" t="e">
        <f>IF(MOD(INT(VLOOKUP(LEFT($E104,1),設定資料!$D$2:$F$27,3,FALSE)/10)+
MOD(VLOOKUP(LEFT($E104,1),設定資料!$D$2:$F$27,3,FALSE),10)*9+SUMPRODUCT(VALUE(MID($E104,ROW($1:$9)+1,1)),{8;7;6;5;4;3;2;1;1}),10)=0,"正確","錯誤")</f>
        <v>#N/A</v>
      </c>
    </row>
    <row r="105" spans="1:17" ht="20.100000000000001" customHeight="1" x14ac:dyDescent="0.25">
      <c r="A105" s="3">
        <v>102</v>
      </c>
      <c r="B105" s="3"/>
      <c r="C105" s="3"/>
      <c r="D105" s="3" t="str">
        <f t="shared" si="4"/>
        <v>請確認</v>
      </c>
      <c r="E105" s="3"/>
      <c r="F105" s="37"/>
      <c r="G105" s="5">
        <f t="shared" si="5"/>
        <v>126</v>
      </c>
      <c r="H105" s="38"/>
      <c r="I105" s="3"/>
      <c r="J105" s="3"/>
      <c r="K105" s="40"/>
      <c r="L105" s="3"/>
      <c r="M105" s="3"/>
      <c r="N105" s="8"/>
      <c r="P105" s="51">
        <f t="shared" si="3"/>
        <v>0</v>
      </c>
      <c r="Q105" s="33" t="e">
        <f>IF(MOD(INT(VLOOKUP(LEFT($E105,1),設定資料!$D$2:$F$27,3,FALSE)/10)+
MOD(VLOOKUP(LEFT($E105,1),設定資料!$D$2:$F$27,3,FALSE),10)*9+SUMPRODUCT(VALUE(MID($E105,ROW($1:$9)+1,1)),{8;7;6;5;4;3;2;1;1}),10)=0,"正確","錯誤")</f>
        <v>#N/A</v>
      </c>
    </row>
    <row r="106" spans="1:17" ht="20.100000000000001" customHeight="1" x14ac:dyDescent="0.25">
      <c r="A106" s="3">
        <v>103</v>
      </c>
      <c r="B106" s="3"/>
      <c r="C106" s="3"/>
      <c r="D106" s="3" t="str">
        <f t="shared" si="4"/>
        <v>請確認</v>
      </c>
      <c r="E106" s="3"/>
      <c r="F106" s="37"/>
      <c r="G106" s="5">
        <f t="shared" si="5"/>
        <v>126</v>
      </c>
      <c r="H106" s="38"/>
      <c r="I106" s="3"/>
      <c r="J106" s="3"/>
      <c r="K106" s="3"/>
      <c r="L106" s="3"/>
      <c r="M106" s="3"/>
      <c r="N106" s="8"/>
      <c r="P106" s="51">
        <f t="shared" si="3"/>
        <v>0</v>
      </c>
      <c r="Q106" s="33" t="e">
        <f>IF(MOD(INT(VLOOKUP(LEFT($E106,1),設定資料!$D$2:$F$27,3,FALSE)/10)+
MOD(VLOOKUP(LEFT($E106,1),設定資料!$D$2:$F$27,3,FALSE),10)*9+SUMPRODUCT(VALUE(MID($E106,ROW($1:$9)+1,1)),{8;7;6;5;4;3;2;1;1}),10)=0,"正確","錯誤")</f>
        <v>#N/A</v>
      </c>
    </row>
    <row r="107" spans="1:17" ht="20.100000000000001" customHeight="1" x14ac:dyDescent="0.25">
      <c r="A107" s="3">
        <v>104</v>
      </c>
      <c r="B107" s="3"/>
      <c r="C107" s="3"/>
      <c r="D107" s="3" t="str">
        <f t="shared" si="4"/>
        <v>請確認</v>
      </c>
      <c r="E107" s="3"/>
      <c r="F107" s="37"/>
      <c r="G107" s="5">
        <f t="shared" si="5"/>
        <v>126</v>
      </c>
      <c r="H107" s="38"/>
      <c r="I107" s="3"/>
      <c r="J107" s="3"/>
      <c r="K107" s="3"/>
      <c r="L107" s="3"/>
      <c r="M107" s="3"/>
      <c r="N107" s="8"/>
      <c r="P107" s="51">
        <f t="shared" si="3"/>
        <v>0</v>
      </c>
      <c r="Q107" s="33" t="e">
        <f>IF(MOD(INT(VLOOKUP(LEFT($E107,1),設定資料!$D$2:$F$27,3,FALSE)/10)+
MOD(VLOOKUP(LEFT($E107,1),設定資料!$D$2:$F$27,3,FALSE),10)*9+SUMPRODUCT(VALUE(MID($E107,ROW($1:$9)+1,1)),{8;7;6;5;4;3;2;1;1}),10)=0,"正確","錯誤")</f>
        <v>#N/A</v>
      </c>
    </row>
    <row r="108" spans="1:17" ht="20.100000000000001" customHeight="1" x14ac:dyDescent="0.25">
      <c r="A108" s="3">
        <v>105</v>
      </c>
      <c r="B108" s="3"/>
      <c r="C108" s="40"/>
      <c r="D108" s="3" t="str">
        <f t="shared" si="4"/>
        <v>請確認</v>
      </c>
      <c r="E108" s="40"/>
      <c r="F108" s="37"/>
      <c r="G108" s="5">
        <f t="shared" si="5"/>
        <v>126</v>
      </c>
      <c r="H108" s="38"/>
      <c r="I108" s="38"/>
      <c r="J108" s="38"/>
      <c r="K108" s="40"/>
      <c r="L108" s="40"/>
      <c r="M108" s="40"/>
      <c r="N108" s="8"/>
      <c r="P108" s="51">
        <f t="shared" si="3"/>
        <v>0</v>
      </c>
      <c r="Q108" s="33" t="e">
        <f>IF(MOD(INT(VLOOKUP(LEFT($E108,1),設定資料!$D$2:$F$27,3,FALSE)/10)+
MOD(VLOOKUP(LEFT($E108,1),設定資料!$D$2:$F$27,3,FALSE),10)*9+SUMPRODUCT(VALUE(MID($E108,ROW($1:$9)+1,1)),{8;7;6;5;4;3;2;1;1}),10)=0,"正確","錯誤")</f>
        <v>#N/A</v>
      </c>
    </row>
    <row r="109" spans="1:17" ht="20.100000000000001" customHeight="1" x14ac:dyDescent="0.25">
      <c r="A109" s="3">
        <v>106</v>
      </c>
      <c r="B109" s="3"/>
      <c r="C109" s="40"/>
      <c r="D109" s="3" t="str">
        <f t="shared" si="4"/>
        <v>請確認</v>
      </c>
      <c r="E109" s="40"/>
      <c r="F109" s="37"/>
      <c r="G109" s="5">
        <f t="shared" si="5"/>
        <v>126</v>
      </c>
      <c r="H109" s="38"/>
      <c r="I109" s="38"/>
      <c r="J109" s="38"/>
      <c r="K109" s="40"/>
      <c r="L109" s="40"/>
      <c r="M109" s="40"/>
      <c r="N109" s="8"/>
      <c r="P109" s="51">
        <f t="shared" si="3"/>
        <v>0</v>
      </c>
      <c r="Q109" s="33" t="e">
        <f>IF(MOD(INT(VLOOKUP(LEFT($E109,1),設定資料!$D$2:$F$27,3,FALSE)/10)+
MOD(VLOOKUP(LEFT($E109,1),設定資料!$D$2:$F$27,3,FALSE),10)*9+SUMPRODUCT(VALUE(MID($E109,ROW($1:$9)+1,1)),{8;7;6;5;4;3;2;1;1}),10)=0,"正確","錯誤")</f>
        <v>#N/A</v>
      </c>
    </row>
    <row r="110" spans="1:17" ht="20.100000000000001" customHeight="1" x14ac:dyDescent="0.25">
      <c r="A110" s="3">
        <v>107</v>
      </c>
      <c r="B110" s="3"/>
      <c r="C110" s="40"/>
      <c r="D110" s="3" t="str">
        <f t="shared" si="4"/>
        <v>請確認</v>
      </c>
      <c r="E110" s="40"/>
      <c r="F110" s="37"/>
      <c r="G110" s="5">
        <f t="shared" si="5"/>
        <v>126</v>
      </c>
      <c r="H110" s="38"/>
      <c r="I110" s="38"/>
      <c r="J110" s="38"/>
      <c r="K110" s="40"/>
      <c r="L110" s="40"/>
      <c r="M110" s="40"/>
      <c r="N110" s="8"/>
      <c r="P110" s="51">
        <f t="shared" si="3"/>
        <v>0</v>
      </c>
      <c r="Q110" s="33" t="e">
        <f>IF(MOD(INT(VLOOKUP(LEFT($E110,1),設定資料!$D$2:$F$27,3,FALSE)/10)+
MOD(VLOOKUP(LEFT($E110,1),設定資料!$D$2:$F$27,3,FALSE),10)*9+SUMPRODUCT(VALUE(MID($E110,ROW($1:$9)+1,1)),{8;7;6;5;4;3;2;1;1}),10)=0,"正確","錯誤")</f>
        <v>#N/A</v>
      </c>
    </row>
    <row r="111" spans="1:17" ht="20.100000000000001" customHeight="1" x14ac:dyDescent="0.25">
      <c r="A111" s="3">
        <v>108</v>
      </c>
      <c r="B111" s="3"/>
      <c r="C111" s="40"/>
      <c r="D111" s="3" t="str">
        <f t="shared" si="4"/>
        <v>請確認</v>
      </c>
      <c r="E111" s="40"/>
      <c r="F111" s="37"/>
      <c r="G111" s="5">
        <f t="shared" si="5"/>
        <v>126</v>
      </c>
      <c r="H111" s="38"/>
      <c r="I111" s="40"/>
      <c r="J111" s="40"/>
      <c r="K111" s="40"/>
      <c r="L111" s="45"/>
      <c r="M111" s="45"/>
      <c r="N111" s="8"/>
      <c r="P111" s="51">
        <f t="shared" si="3"/>
        <v>0</v>
      </c>
      <c r="Q111" s="33" t="e">
        <f>IF(MOD(INT(VLOOKUP(LEFT($E111,1),設定資料!$D$2:$F$27,3,FALSE)/10)+
MOD(VLOOKUP(LEFT($E111,1),設定資料!$D$2:$F$27,3,FALSE),10)*9+SUMPRODUCT(VALUE(MID($E111,ROW($1:$9)+1,1)),{8;7;6;5;4;3;2;1;1}),10)=0,"正確","錯誤")</f>
        <v>#N/A</v>
      </c>
    </row>
    <row r="112" spans="1:17" ht="20.100000000000001" customHeight="1" x14ac:dyDescent="0.25">
      <c r="A112" s="3">
        <v>109</v>
      </c>
      <c r="B112" s="3"/>
      <c r="C112" s="40"/>
      <c r="D112" s="3" t="str">
        <f t="shared" si="4"/>
        <v>請確認</v>
      </c>
      <c r="E112" s="40"/>
      <c r="F112" s="37"/>
      <c r="G112" s="5">
        <f t="shared" si="5"/>
        <v>126</v>
      </c>
      <c r="H112" s="38"/>
      <c r="I112" s="40"/>
      <c r="J112" s="40"/>
      <c r="K112" s="40"/>
      <c r="L112" s="45"/>
      <c r="M112" s="45"/>
      <c r="N112" s="8"/>
      <c r="O112" s="48"/>
      <c r="P112" s="51">
        <f t="shared" si="3"/>
        <v>0</v>
      </c>
      <c r="Q112" s="33" t="e">
        <f>IF(MOD(INT(VLOOKUP(LEFT($E112,1),設定資料!$D$2:$F$27,3,FALSE)/10)+
MOD(VLOOKUP(LEFT($E112,1),設定資料!$D$2:$F$27,3,FALSE),10)*9+SUMPRODUCT(VALUE(MID($E112,ROW($1:$9)+1,1)),{8;7;6;5;4;3;2;1;1}),10)=0,"正確","錯誤")</f>
        <v>#N/A</v>
      </c>
    </row>
    <row r="113" spans="1:17" ht="20.100000000000001" customHeight="1" x14ac:dyDescent="0.25">
      <c r="A113" s="3">
        <v>110</v>
      </c>
      <c r="B113" s="3"/>
      <c r="C113" s="3"/>
      <c r="D113" s="3" t="str">
        <f t="shared" si="4"/>
        <v>請確認</v>
      </c>
      <c r="E113" s="3"/>
      <c r="F113" s="37"/>
      <c r="G113" s="5">
        <f t="shared" si="5"/>
        <v>126</v>
      </c>
      <c r="H113" s="38"/>
      <c r="I113" s="3"/>
      <c r="J113" s="3"/>
      <c r="K113" s="40"/>
      <c r="L113" s="3"/>
      <c r="M113" s="3"/>
      <c r="N113" s="8"/>
      <c r="O113" s="48"/>
      <c r="P113" s="51">
        <f t="shared" si="3"/>
        <v>0</v>
      </c>
      <c r="Q113" s="33" t="e">
        <f>IF(MOD(INT(VLOOKUP(LEFT($E113,1),設定資料!$D$2:$F$27,3,FALSE)/10)+
MOD(VLOOKUP(LEFT($E113,1),設定資料!$D$2:$F$27,3,FALSE),10)*9+SUMPRODUCT(VALUE(MID($E113,ROW($1:$9)+1,1)),{8;7;6;5;4;3;2;1;1}),10)=0,"正確","錯誤")</f>
        <v>#N/A</v>
      </c>
    </row>
    <row r="114" spans="1:17" ht="20.100000000000001" customHeight="1" x14ac:dyDescent="0.25">
      <c r="A114" s="3">
        <v>111</v>
      </c>
      <c r="B114" s="3"/>
      <c r="C114" s="3"/>
      <c r="D114" s="3" t="str">
        <f t="shared" si="4"/>
        <v>請確認</v>
      </c>
      <c r="E114" s="3"/>
      <c r="F114" s="37"/>
      <c r="G114" s="5">
        <f t="shared" si="5"/>
        <v>126</v>
      </c>
      <c r="H114" s="38"/>
      <c r="I114" s="3"/>
      <c r="J114" s="3"/>
      <c r="K114" s="40"/>
      <c r="L114" s="3"/>
      <c r="M114" s="3"/>
      <c r="N114" s="8"/>
      <c r="P114" s="51">
        <f t="shared" si="3"/>
        <v>0</v>
      </c>
      <c r="Q114" s="33" t="e">
        <f>IF(MOD(INT(VLOOKUP(LEFT($E114,1),設定資料!$D$2:$F$27,3,FALSE)/10)+
MOD(VLOOKUP(LEFT($E114,1),設定資料!$D$2:$F$27,3,FALSE),10)*9+SUMPRODUCT(VALUE(MID($E114,ROW($1:$9)+1,1)),{8;7;6;5;4;3;2;1;1}),10)=0,"正確","錯誤")</f>
        <v>#N/A</v>
      </c>
    </row>
    <row r="115" spans="1:17" ht="20.100000000000001" customHeight="1" x14ac:dyDescent="0.25">
      <c r="A115" s="3">
        <v>112</v>
      </c>
      <c r="B115" s="3"/>
      <c r="C115" s="40"/>
      <c r="D115" s="3" t="str">
        <f t="shared" si="4"/>
        <v>請確認</v>
      </c>
      <c r="E115" s="40"/>
      <c r="F115" s="37"/>
      <c r="G115" s="5">
        <f t="shared" si="5"/>
        <v>126</v>
      </c>
      <c r="H115" s="38"/>
      <c r="I115" s="38"/>
      <c r="J115" s="38"/>
      <c r="K115" s="40"/>
      <c r="L115" s="40"/>
      <c r="M115" s="40"/>
      <c r="N115" s="8"/>
      <c r="P115" s="51">
        <f t="shared" si="3"/>
        <v>0</v>
      </c>
      <c r="Q115" s="33" t="e">
        <f>IF(MOD(INT(VLOOKUP(LEFT($E115,1),設定資料!$D$2:$F$27,3,FALSE)/10)+
MOD(VLOOKUP(LEFT($E115,1),設定資料!$D$2:$F$27,3,FALSE),10)*9+SUMPRODUCT(VALUE(MID($E115,ROW($1:$9)+1,1)),{8;7;6;5;4;3;2;1;1}),10)=0,"正確","錯誤")</f>
        <v>#N/A</v>
      </c>
    </row>
    <row r="116" spans="1:17" ht="20.100000000000001" customHeight="1" x14ac:dyDescent="0.25">
      <c r="A116" s="3">
        <v>113</v>
      </c>
      <c r="B116" s="3"/>
      <c r="C116" s="3"/>
      <c r="D116" s="3" t="str">
        <f t="shared" si="4"/>
        <v>請確認</v>
      </c>
      <c r="E116" s="3"/>
      <c r="F116" s="37"/>
      <c r="G116" s="5">
        <f t="shared" si="5"/>
        <v>126</v>
      </c>
      <c r="H116" s="38"/>
      <c r="I116" s="3"/>
      <c r="J116" s="3"/>
      <c r="K116" s="40"/>
      <c r="L116" s="3"/>
      <c r="M116" s="3"/>
      <c r="N116" s="8"/>
      <c r="P116" s="51">
        <f t="shared" si="3"/>
        <v>0</v>
      </c>
      <c r="Q116" s="33" t="e">
        <f>IF(MOD(INT(VLOOKUP(LEFT($E116,1),設定資料!$D$2:$F$27,3,FALSE)/10)+
MOD(VLOOKUP(LEFT($E116,1),設定資料!$D$2:$F$27,3,FALSE),10)*9+SUMPRODUCT(VALUE(MID($E116,ROW($1:$9)+1,1)),{8;7;6;5;4;3;2;1;1}),10)=0,"正確","錯誤")</f>
        <v>#N/A</v>
      </c>
    </row>
    <row r="117" spans="1:17" customFormat="1" ht="20.100000000000001" customHeight="1" x14ac:dyDescent="0.25">
      <c r="A117" s="3">
        <v>114</v>
      </c>
      <c r="B117" s="3"/>
      <c r="C117" s="3"/>
      <c r="D117" s="3" t="str">
        <f t="shared" si="4"/>
        <v>請確認</v>
      </c>
      <c r="E117" s="3"/>
      <c r="F117" s="37"/>
      <c r="G117" s="5">
        <f t="shared" si="5"/>
        <v>126</v>
      </c>
      <c r="H117" s="38"/>
      <c r="I117" s="3"/>
      <c r="J117" s="3"/>
      <c r="K117" s="3"/>
      <c r="L117" s="3"/>
      <c r="M117" s="3"/>
      <c r="N117" s="8"/>
      <c r="O117" s="32"/>
      <c r="P117" s="51">
        <f t="shared" si="3"/>
        <v>0</v>
      </c>
      <c r="Q117" s="33" t="e">
        <f>IF(MOD(INT(VLOOKUP(LEFT($E117,1),設定資料!$D$2:$F$27,3,FALSE)/10)+
MOD(VLOOKUP(LEFT($E117,1),設定資料!$D$2:$F$27,3,FALSE),10)*9+SUMPRODUCT(VALUE(MID($E117,ROW($1:$9)+1,1)),{8;7;6;5;4;3;2;1;1}),10)=0,"正確","錯誤")</f>
        <v>#N/A</v>
      </c>
    </row>
    <row r="118" spans="1:17" customFormat="1" ht="20.100000000000001" customHeight="1" x14ac:dyDescent="0.25">
      <c r="A118" s="3">
        <v>115</v>
      </c>
      <c r="B118" s="3"/>
      <c r="C118" s="3"/>
      <c r="D118" s="3" t="str">
        <f t="shared" si="4"/>
        <v>請確認</v>
      </c>
      <c r="E118" s="3"/>
      <c r="F118" s="37"/>
      <c r="G118" s="5">
        <f t="shared" si="5"/>
        <v>126</v>
      </c>
      <c r="H118" s="38"/>
      <c r="I118" s="3"/>
      <c r="J118" s="3"/>
      <c r="K118" s="3"/>
      <c r="L118" s="3"/>
      <c r="M118" s="3"/>
      <c r="N118" s="8"/>
      <c r="O118" s="32"/>
      <c r="P118" s="51">
        <f t="shared" si="3"/>
        <v>0</v>
      </c>
      <c r="Q118" s="33" t="e">
        <f>IF(MOD(INT(VLOOKUP(LEFT($E118,1),設定資料!$D$2:$F$27,3,FALSE)/10)+
MOD(VLOOKUP(LEFT($E118,1),設定資料!$D$2:$F$27,3,FALSE),10)*9+SUMPRODUCT(VALUE(MID($E118,ROW($1:$9)+1,1)),{8;7;6;5;4;3;2;1;1}),10)=0,"正確","錯誤")</f>
        <v>#N/A</v>
      </c>
    </row>
    <row r="119" spans="1:17" ht="20.100000000000001" customHeight="1" x14ac:dyDescent="0.25">
      <c r="A119" s="3">
        <v>116</v>
      </c>
      <c r="B119" s="3"/>
      <c r="C119" s="3"/>
      <c r="D119" s="3" t="str">
        <f t="shared" si="4"/>
        <v>請確認</v>
      </c>
      <c r="E119" s="3"/>
      <c r="F119" s="37"/>
      <c r="G119" s="5">
        <f t="shared" si="5"/>
        <v>126</v>
      </c>
      <c r="H119" s="38"/>
      <c r="I119" s="3"/>
      <c r="J119" s="3"/>
      <c r="K119" s="3"/>
      <c r="L119" s="3"/>
      <c r="M119" s="3"/>
      <c r="N119" s="8"/>
      <c r="P119" s="51">
        <f t="shared" si="3"/>
        <v>0</v>
      </c>
      <c r="Q119" s="33" t="e">
        <f>IF(MOD(INT(VLOOKUP(LEFT($E119,1),設定資料!$D$2:$F$27,3,FALSE)/10)+
MOD(VLOOKUP(LEFT($E119,1),設定資料!$D$2:$F$27,3,FALSE),10)*9+SUMPRODUCT(VALUE(MID($E119,ROW($1:$9)+1,1)),{8;7;6;5;4;3;2;1;1}),10)=0,"正確","錯誤")</f>
        <v>#N/A</v>
      </c>
    </row>
    <row r="120" spans="1:17" ht="20.100000000000001" customHeight="1" x14ac:dyDescent="0.25">
      <c r="A120" s="3">
        <v>117</v>
      </c>
      <c r="B120" s="3"/>
      <c r="C120" s="3"/>
      <c r="D120" s="3" t="str">
        <f t="shared" si="4"/>
        <v>請確認</v>
      </c>
      <c r="E120" s="3"/>
      <c r="F120" s="37"/>
      <c r="G120" s="5">
        <f t="shared" si="5"/>
        <v>126</v>
      </c>
      <c r="H120" s="38"/>
      <c r="I120" s="3"/>
      <c r="J120" s="3"/>
      <c r="K120" s="3"/>
      <c r="L120" s="3"/>
      <c r="M120" s="3"/>
      <c r="N120" s="8"/>
      <c r="P120" s="51">
        <f t="shared" si="3"/>
        <v>0</v>
      </c>
      <c r="Q120" s="33" t="e">
        <f>IF(MOD(INT(VLOOKUP(LEFT($E120,1),設定資料!$D$2:$F$27,3,FALSE)/10)+
MOD(VLOOKUP(LEFT($E120,1),設定資料!$D$2:$F$27,3,FALSE),10)*9+SUMPRODUCT(VALUE(MID($E120,ROW($1:$9)+1,1)),{8;7;6;5;4;3;2;1;1}),10)=0,"正確","錯誤")</f>
        <v>#N/A</v>
      </c>
    </row>
    <row r="121" spans="1:17" ht="20.100000000000001" customHeight="1" x14ac:dyDescent="0.25">
      <c r="A121" s="3">
        <v>118</v>
      </c>
      <c r="B121" s="3"/>
      <c r="C121" s="3"/>
      <c r="D121" s="3" t="str">
        <f t="shared" si="4"/>
        <v>請確認</v>
      </c>
      <c r="E121" s="3"/>
      <c r="F121" s="37"/>
      <c r="G121" s="5">
        <f t="shared" si="5"/>
        <v>126</v>
      </c>
      <c r="H121" s="38"/>
      <c r="I121" s="3"/>
      <c r="J121" s="3"/>
      <c r="K121" s="3"/>
      <c r="L121" s="3"/>
      <c r="M121" s="3"/>
      <c r="N121" s="8"/>
      <c r="P121" s="51">
        <f t="shared" si="3"/>
        <v>0</v>
      </c>
      <c r="Q121" s="33" t="e">
        <f>IF(MOD(INT(VLOOKUP(LEFT($E121,1),設定資料!$D$2:$F$27,3,FALSE)/10)+
MOD(VLOOKUP(LEFT($E121,1),設定資料!$D$2:$F$27,3,FALSE),10)*9+SUMPRODUCT(VALUE(MID($E121,ROW($1:$9)+1,1)),{8;7;6;5;4;3;2;1;1}),10)=0,"正確","錯誤")</f>
        <v>#N/A</v>
      </c>
    </row>
    <row r="122" spans="1:17" ht="20.100000000000001" customHeight="1" x14ac:dyDescent="0.25">
      <c r="A122" s="3">
        <v>119</v>
      </c>
      <c r="B122" s="3"/>
      <c r="C122" s="40"/>
      <c r="D122" s="3" t="str">
        <f t="shared" si="4"/>
        <v>請確認</v>
      </c>
      <c r="E122" s="40"/>
      <c r="F122" s="37"/>
      <c r="G122" s="5">
        <f t="shared" si="5"/>
        <v>126</v>
      </c>
      <c r="H122" s="38"/>
      <c r="I122" s="38"/>
      <c r="J122" s="38"/>
      <c r="K122" s="40"/>
      <c r="L122" s="40"/>
      <c r="M122" s="40"/>
      <c r="N122" s="8"/>
      <c r="P122" s="51">
        <f t="shared" si="3"/>
        <v>0</v>
      </c>
      <c r="Q122" s="33" t="e">
        <f>IF(MOD(INT(VLOOKUP(LEFT($E122,1),設定資料!$D$2:$F$27,3,FALSE)/10)+
MOD(VLOOKUP(LEFT($E122,1),設定資料!$D$2:$F$27,3,FALSE),10)*9+SUMPRODUCT(VALUE(MID($E122,ROW($1:$9)+1,1)),{8;7;6;5;4;3;2;1;1}),10)=0,"正確","錯誤")</f>
        <v>#N/A</v>
      </c>
    </row>
    <row r="123" spans="1:17" ht="20.100000000000001" customHeight="1" x14ac:dyDescent="0.25">
      <c r="A123" s="3">
        <v>120</v>
      </c>
      <c r="B123" s="3"/>
      <c r="C123" s="3"/>
      <c r="D123" s="3" t="str">
        <f t="shared" si="4"/>
        <v>請確認</v>
      </c>
      <c r="E123" s="3"/>
      <c r="F123" s="37"/>
      <c r="G123" s="5">
        <f t="shared" si="5"/>
        <v>126</v>
      </c>
      <c r="H123" s="38"/>
      <c r="I123" s="3"/>
      <c r="J123" s="3"/>
      <c r="K123" s="3"/>
      <c r="L123" s="3"/>
      <c r="M123" s="3"/>
      <c r="N123" s="8"/>
      <c r="P123" s="51">
        <f t="shared" si="3"/>
        <v>0</v>
      </c>
      <c r="Q123" s="33" t="e">
        <f>IF(MOD(INT(VLOOKUP(LEFT($E123,1),設定資料!$D$2:$F$27,3,FALSE)/10)+
MOD(VLOOKUP(LEFT($E123,1),設定資料!$D$2:$F$27,3,FALSE),10)*9+SUMPRODUCT(VALUE(MID($E123,ROW($1:$9)+1,1)),{8;7;6;5;4;3;2;1;1}),10)=0,"正確","錯誤")</f>
        <v>#N/A</v>
      </c>
    </row>
    <row r="124" spans="1:17" ht="20.100000000000001" customHeight="1" x14ac:dyDescent="0.25">
      <c r="A124" s="3">
        <v>121</v>
      </c>
      <c r="B124" s="3"/>
      <c r="C124" s="3"/>
      <c r="D124" s="3" t="str">
        <f t="shared" si="4"/>
        <v>請確認</v>
      </c>
      <c r="E124" s="3"/>
      <c r="F124" s="37"/>
      <c r="G124" s="5">
        <f t="shared" si="5"/>
        <v>126</v>
      </c>
      <c r="H124" s="38"/>
      <c r="I124" s="3"/>
      <c r="J124" s="3"/>
      <c r="K124" s="3"/>
      <c r="L124" s="3"/>
      <c r="M124" s="3"/>
      <c r="N124" s="8"/>
      <c r="P124" s="51">
        <f t="shared" si="3"/>
        <v>0</v>
      </c>
      <c r="Q124" s="33" t="e">
        <f>IF(MOD(INT(VLOOKUP(LEFT($E124,1),設定資料!$D$2:$F$27,3,FALSE)/10)+
MOD(VLOOKUP(LEFT($E124,1),設定資料!$D$2:$F$27,3,FALSE),10)*9+SUMPRODUCT(VALUE(MID($E124,ROW($1:$9)+1,1)),{8;7;6;5;4;3;2;1;1}),10)=0,"正確","錯誤")</f>
        <v>#N/A</v>
      </c>
    </row>
    <row r="125" spans="1:17" ht="20.100000000000001" customHeight="1" x14ac:dyDescent="0.25">
      <c r="A125" s="3">
        <v>122</v>
      </c>
      <c r="B125" s="3"/>
      <c r="C125" s="3"/>
      <c r="D125" s="3" t="str">
        <f t="shared" si="4"/>
        <v>請確認</v>
      </c>
      <c r="E125" s="3"/>
      <c r="F125" s="37"/>
      <c r="G125" s="5">
        <f t="shared" si="5"/>
        <v>126</v>
      </c>
      <c r="H125" s="38"/>
      <c r="I125" s="3"/>
      <c r="J125" s="3"/>
      <c r="K125" s="3"/>
      <c r="L125" s="3"/>
      <c r="M125" s="3"/>
      <c r="N125" s="8"/>
      <c r="P125" s="51">
        <f t="shared" si="3"/>
        <v>0</v>
      </c>
      <c r="Q125" s="33" t="e">
        <f>IF(MOD(INT(VLOOKUP(LEFT($E125,1),設定資料!$D$2:$F$27,3,FALSE)/10)+
MOD(VLOOKUP(LEFT($E125,1),設定資料!$D$2:$F$27,3,FALSE),10)*9+SUMPRODUCT(VALUE(MID($E125,ROW($1:$9)+1,1)),{8;7;6;5;4;3;2;1;1}),10)=0,"正確","錯誤")</f>
        <v>#N/A</v>
      </c>
    </row>
    <row r="126" spans="1:17" ht="20.100000000000001" customHeight="1" x14ac:dyDescent="0.25">
      <c r="A126" s="3">
        <v>123</v>
      </c>
      <c r="B126" s="3"/>
      <c r="C126" s="3"/>
      <c r="D126" s="3" t="str">
        <f t="shared" si="4"/>
        <v>請確認</v>
      </c>
      <c r="E126" s="3"/>
      <c r="F126" s="37"/>
      <c r="G126" s="5">
        <f t="shared" si="5"/>
        <v>126</v>
      </c>
      <c r="H126" s="4"/>
      <c r="I126" s="43"/>
      <c r="J126" s="43"/>
      <c r="K126" s="8"/>
      <c r="L126" s="8"/>
      <c r="M126" s="8"/>
      <c r="N126" s="8"/>
      <c r="P126" s="51">
        <f t="shared" si="3"/>
        <v>0</v>
      </c>
      <c r="Q126" s="33" t="e">
        <f>IF(MOD(INT(VLOOKUP(LEFT($E126,1),設定資料!$D$2:$F$27,3,FALSE)/10)+
MOD(VLOOKUP(LEFT($E126,1),設定資料!$D$2:$F$27,3,FALSE),10)*9+SUMPRODUCT(VALUE(MID($E126,ROW($1:$9)+1,1)),{8;7;6;5;4;3;2;1;1}),10)=0,"正確","錯誤")</f>
        <v>#N/A</v>
      </c>
    </row>
    <row r="127" spans="1:17" ht="20.100000000000001" customHeight="1" x14ac:dyDescent="0.25">
      <c r="A127" s="3">
        <v>124</v>
      </c>
      <c r="B127" s="3"/>
      <c r="C127" s="3"/>
      <c r="D127" s="3" t="str">
        <f t="shared" si="4"/>
        <v>請確認</v>
      </c>
      <c r="E127" s="3"/>
      <c r="F127" s="37"/>
      <c r="G127" s="5">
        <f t="shared" si="5"/>
        <v>126</v>
      </c>
      <c r="H127" s="43"/>
      <c r="I127" s="43"/>
      <c r="J127" s="43"/>
      <c r="K127" s="8"/>
      <c r="L127" s="3"/>
      <c r="M127" s="3"/>
      <c r="N127" s="8"/>
      <c r="O127" s="47"/>
      <c r="P127" s="51">
        <f t="shared" si="3"/>
        <v>0</v>
      </c>
      <c r="Q127" s="33" t="e">
        <f>IF(MOD(INT(VLOOKUP(LEFT($E127,1),設定資料!$D$2:$F$27,3,FALSE)/10)+
MOD(VLOOKUP(LEFT($E127,1),設定資料!$D$2:$F$27,3,FALSE),10)*9+SUMPRODUCT(VALUE(MID($E127,ROW($1:$9)+1,1)),{8;7;6;5;4;3;2;1;1}),10)=0,"正確","錯誤")</f>
        <v>#N/A</v>
      </c>
    </row>
    <row r="128" spans="1:17" ht="20.100000000000001" customHeight="1" x14ac:dyDescent="0.25">
      <c r="A128" s="3">
        <v>125</v>
      </c>
      <c r="B128" s="3"/>
      <c r="C128" s="3"/>
      <c r="D128" s="3" t="str">
        <f t="shared" si="4"/>
        <v>請確認</v>
      </c>
      <c r="E128" s="8"/>
      <c r="F128" s="37"/>
      <c r="G128" s="5">
        <f t="shared" si="5"/>
        <v>126</v>
      </c>
      <c r="H128" s="4"/>
      <c r="I128" s="43"/>
      <c r="J128" s="43"/>
      <c r="K128" s="8"/>
      <c r="L128" s="8"/>
      <c r="M128" s="8"/>
      <c r="N128" s="8"/>
      <c r="P128" s="51">
        <f t="shared" si="3"/>
        <v>0</v>
      </c>
      <c r="Q128" s="33" t="e">
        <f>IF(MOD(INT(VLOOKUP(LEFT($E128,1),設定資料!$D$2:$F$27,3,FALSE)/10)+
MOD(VLOOKUP(LEFT($E128,1),設定資料!$D$2:$F$27,3,FALSE),10)*9+SUMPRODUCT(VALUE(MID($E128,ROW($1:$9)+1,1)),{8;7;6;5;4;3;2;1;1}),10)=0,"正確","錯誤")</f>
        <v>#N/A</v>
      </c>
    </row>
    <row r="129" spans="1:17" ht="20.100000000000001" customHeight="1" x14ac:dyDescent="0.25">
      <c r="A129" s="3">
        <v>126</v>
      </c>
      <c r="B129" s="3"/>
      <c r="C129" s="3"/>
      <c r="D129" s="3" t="str">
        <f t="shared" si="4"/>
        <v>請確認</v>
      </c>
      <c r="E129" s="8"/>
      <c r="F129" s="37"/>
      <c r="G129" s="5">
        <f t="shared" si="5"/>
        <v>126</v>
      </c>
      <c r="H129" s="4"/>
      <c r="I129" s="43"/>
      <c r="J129" s="43"/>
      <c r="K129" s="8"/>
      <c r="L129" s="8"/>
      <c r="M129" s="8"/>
      <c r="N129" s="8"/>
      <c r="P129" s="51">
        <f t="shared" si="3"/>
        <v>0</v>
      </c>
      <c r="Q129" s="33" t="e">
        <f>IF(MOD(INT(VLOOKUP(LEFT($E129,1),設定資料!$D$2:$F$27,3,FALSE)/10)+
MOD(VLOOKUP(LEFT($E129,1),設定資料!$D$2:$F$27,3,FALSE),10)*9+SUMPRODUCT(VALUE(MID($E129,ROW($1:$9)+1,1)),{8;7;6;5;4;3;2;1;1}),10)=0,"正確","錯誤")</f>
        <v>#N/A</v>
      </c>
    </row>
    <row r="130" spans="1:17" ht="20.100000000000001" customHeight="1" x14ac:dyDescent="0.25">
      <c r="A130" s="3">
        <v>127</v>
      </c>
      <c r="B130" s="3"/>
      <c r="C130" s="3"/>
      <c r="D130" s="3" t="str">
        <f t="shared" si="4"/>
        <v>請確認</v>
      </c>
      <c r="E130" s="8"/>
      <c r="F130" s="37"/>
      <c r="G130" s="5">
        <f t="shared" si="5"/>
        <v>126</v>
      </c>
      <c r="H130" s="4"/>
      <c r="I130" s="43"/>
      <c r="J130" s="43"/>
      <c r="K130" s="8"/>
      <c r="L130" s="8"/>
      <c r="M130" s="8"/>
      <c r="N130" s="8"/>
      <c r="P130" s="51">
        <f t="shared" si="3"/>
        <v>0</v>
      </c>
      <c r="Q130" s="33" t="e">
        <f>IF(MOD(INT(VLOOKUP(LEFT($E130,1),設定資料!$D$2:$F$27,3,FALSE)/10)+
MOD(VLOOKUP(LEFT($E130,1),設定資料!$D$2:$F$27,3,FALSE),10)*9+SUMPRODUCT(VALUE(MID($E130,ROW($1:$9)+1,1)),{8;7;6;5;4;3;2;1;1}),10)=0,"正確","錯誤")</f>
        <v>#N/A</v>
      </c>
    </row>
    <row r="131" spans="1:17" ht="20.100000000000001" customHeight="1" x14ac:dyDescent="0.25">
      <c r="A131" s="3">
        <v>128</v>
      </c>
      <c r="B131" s="3"/>
      <c r="C131" s="3"/>
      <c r="D131" s="3" t="str">
        <f t="shared" si="4"/>
        <v>請確認</v>
      </c>
      <c r="E131" s="8"/>
      <c r="F131" s="37"/>
      <c r="G131" s="5">
        <f t="shared" si="5"/>
        <v>126</v>
      </c>
      <c r="H131" s="4"/>
      <c r="I131" s="43"/>
      <c r="J131" s="43"/>
      <c r="K131" s="8"/>
      <c r="L131" s="8"/>
      <c r="M131" s="8"/>
      <c r="N131" s="8"/>
      <c r="O131" s="47"/>
      <c r="P131" s="51">
        <f t="shared" si="3"/>
        <v>0</v>
      </c>
      <c r="Q131" s="33" t="e">
        <f>IF(MOD(INT(VLOOKUP(LEFT($E131,1),設定資料!$D$2:$F$27,3,FALSE)/10)+
MOD(VLOOKUP(LEFT($E131,1),設定資料!$D$2:$F$27,3,FALSE),10)*9+SUMPRODUCT(VALUE(MID($E131,ROW($1:$9)+1,1)),{8;7;6;5;4;3;2;1;1}),10)=0,"正確","錯誤")</f>
        <v>#N/A</v>
      </c>
    </row>
    <row r="132" spans="1:17" s="1" customFormat="1" ht="20.100000000000001" customHeight="1" x14ac:dyDescent="0.25">
      <c r="A132" s="3">
        <v>129</v>
      </c>
      <c r="B132" s="3"/>
      <c r="C132" s="3"/>
      <c r="D132" s="3" t="str">
        <f t="shared" si="4"/>
        <v>請確認</v>
      </c>
      <c r="E132" s="8"/>
      <c r="F132" s="37"/>
      <c r="G132" s="5">
        <f t="shared" si="5"/>
        <v>126</v>
      </c>
      <c r="H132" s="4"/>
      <c r="I132" s="43"/>
      <c r="J132" s="43"/>
      <c r="K132" s="8"/>
      <c r="L132" s="8"/>
      <c r="M132" s="8"/>
      <c r="N132" s="8"/>
      <c r="O132" s="47"/>
      <c r="P132" s="51">
        <f t="shared" ref="P132:P195" si="6">IF(G132&lt;65,IF(OR(K132="公費",K132="部份公費"),"",IF(K132="自費",COUNTA(L132)+COUNTA(M132)+COUNTA(N132),"請確認")),COUNTA(L132)+COUNTA(M132)+COUNTA(N132))</f>
        <v>0</v>
      </c>
      <c r="Q132" s="33" t="e">
        <f>IF(MOD(INT(VLOOKUP(LEFT($E132,1),設定資料!$D$2:$F$27,3,FALSE)/10)+
MOD(VLOOKUP(LEFT($E132,1),設定資料!$D$2:$F$27,3,FALSE),10)*9+SUMPRODUCT(VALUE(MID($E132,ROW($1:$9)+1,1)),{8;7;6;5;4;3;2;1;1}),10)=0,"正確","錯誤")</f>
        <v>#N/A</v>
      </c>
    </row>
    <row r="133" spans="1:17" ht="20.100000000000001" customHeight="1" x14ac:dyDescent="0.25">
      <c r="A133" s="3">
        <v>130</v>
      </c>
      <c r="B133" s="3"/>
      <c r="C133" s="3"/>
      <c r="D133" s="3" t="str">
        <f t="shared" ref="D133:D196" si="7">IF(MID(E133,2,1)="1","男",IF(MID(E133,2,1)="2","女","請確認"))</f>
        <v>請確認</v>
      </c>
      <c r="E133" s="8"/>
      <c r="F133" s="37"/>
      <c r="G133" s="5">
        <f t="shared" ref="G133:G196" si="8">DATEDIF(F133,DATE($E$2+1911,$G$2,1),"Y")</f>
        <v>126</v>
      </c>
      <c r="H133" s="4"/>
      <c r="I133" s="43"/>
      <c r="J133" s="43"/>
      <c r="K133" s="8"/>
      <c r="L133" s="8"/>
      <c r="M133" s="8"/>
      <c r="N133" s="8"/>
      <c r="O133" s="48"/>
      <c r="P133" s="51">
        <f t="shared" si="6"/>
        <v>0</v>
      </c>
      <c r="Q133" s="33" t="e">
        <f>IF(MOD(INT(VLOOKUP(LEFT($E133,1),設定資料!$D$2:$F$27,3,FALSE)/10)+
MOD(VLOOKUP(LEFT($E133,1),設定資料!$D$2:$F$27,3,FALSE),10)*9+SUMPRODUCT(VALUE(MID($E133,ROW($1:$9)+1,1)),{8;7;6;5;4;3;2;1;1}),10)=0,"正確","錯誤")</f>
        <v>#N/A</v>
      </c>
    </row>
    <row r="134" spans="1:17" ht="20.100000000000001" customHeight="1" x14ac:dyDescent="0.25">
      <c r="A134" s="3">
        <v>131</v>
      </c>
      <c r="B134" s="3"/>
      <c r="C134" s="3"/>
      <c r="D134" s="3" t="str">
        <f t="shared" si="7"/>
        <v>請確認</v>
      </c>
      <c r="E134" s="8"/>
      <c r="F134" s="37"/>
      <c r="G134" s="5">
        <f t="shared" si="8"/>
        <v>126</v>
      </c>
      <c r="H134" s="4"/>
      <c r="I134" s="43"/>
      <c r="J134" s="43"/>
      <c r="K134" s="8"/>
      <c r="L134" s="8"/>
      <c r="M134" s="8"/>
      <c r="N134" s="8"/>
      <c r="O134" s="48"/>
      <c r="P134" s="51">
        <f t="shared" si="6"/>
        <v>0</v>
      </c>
      <c r="Q134" s="33" t="e">
        <f>IF(MOD(INT(VLOOKUP(LEFT($E134,1),設定資料!$D$2:$F$27,3,FALSE)/10)+
MOD(VLOOKUP(LEFT($E134,1),設定資料!$D$2:$F$27,3,FALSE),10)*9+SUMPRODUCT(VALUE(MID($E134,ROW($1:$9)+1,1)),{8;7;6;5;4;3;2;1;1}),10)=0,"正確","錯誤")</f>
        <v>#N/A</v>
      </c>
    </row>
    <row r="135" spans="1:17" ht="20.100000000000001" customHeight="1" x14ac:dyDescent="0.25">
      <c r="A135" s="3">
        <v>132</v>
      </c>
      <c r="B135" s="3"/>
      <c r="C135" s="3"/>
      <c r="D135" s="3" t="str">
        <f t="shared" si="7"/>
        <v>請確認</v>
      </c>
      <c r="E135" s="8"/>
      <c r="F135" s="37"/>
      <c r="G135" s="5">
        <f t="shared" si="8"/>
        <v>126</v>
      </c>
      <c r="H135" s="43"/>
      <c r="I135" s="43"/>
      <c r="J135" s="43"/>
      <c r="K135" s="8"/>
      <c r="L135" s="8"/>
      <c r="M135" s="8"/>
      <c r="N135" s="8"/>
      <c r="P135" s="51">
        <f t="shared" si="6"/>
        <v>0</v>
      </c>
      <c r="Q135" s="33" t="e">
        <f>IF(MOD(INT(VLOOKUP(LEFT($E135,1),設定資料!$D$2:$F$27,3,FALSE)/10)+
MOD(VLOOKUP(LEFT($E135,1),設定資料!$D$2:$F$27,3,FALSE),10)*9+SUMPRODUCT(VALUE(MID($E135,ROW($1:$9)+1,1)),{8;7;6;5;4;3;2;1;1}),10)=0,"正確","錯誤")</f>
        <v>#N/A</v>
      </c>
    </row>
    <row r="136" spans="1:17" s="1" customFormat="1" ht="20.100000000000001" customHeight="1" x14ac:dyDescent="0.25">
      <c r="A136" s="3">
        <v>133</v>
      </c>
      <c r="B136" s="3"/>
      <c r="C136" s="3"/>
      <c r="D136" s="3" t="str">
        <f t="shared" si="7"/>
        <v>請確認</v>
      </c>
      <c r="E136" s="8"/>
      <c r="F136" s="37"/>
      <c r="G136" s="5">
        <f t="shared" si="8"/>
        <v>126</v>
      </c>
      <c r="H136" s="43"/>
      <c r="I136" s="43"/>
      <c r="J136" s="43"/>
      <c r="K136" s="8"/>
      <c r="L136" s="8"/>
      <c r="M136" s="8"/>
      <c r="N136" s="8"/>
      <c r="O136" s="48"/>
      <c r="P136" s="51">
        <f t="shared" si="6"/>
        <v>0</v>
      </c>
      <c r="Q136" s="33" t="e">
        <f>IF(MOD(INT(VLOOKUP(LEFT($E136,1),設定資料!$D$2:$F$27,3,FALSE)/10)+
MOD(VLOOKUP(LEFT($E136,1),設定資料!$D$2:$F$27,3,FALSE),10)*9+SUMPRODUCT(VALUE(MID($E136,ROW($1:$9)+1,1)),{8;7;6;5;4;3;2;1;1}),10)=0,"正確","錯誤")</f>
        <v>#N/A</v>
      </c>
    </row>
    <row r="137" spans="1:17" s="1" customFormat="1" ht="20.100000000000001" customHeight="1" x14ac:dyDescent="0.25">
      <c r="A137" s="3">
        <v>134</v>
      </c>
      <c r="B137" s="3"/>
      <c r="C137" s="3"/>
      <c r="D137" s="3" t="str">
        <f t="shared" si="7"/>
        <v>請確認</v>
      </c>
      <c r="E137" s="8"/>
      <c r="F137" s="37"/>
      <c r="G137" s="5">
        <f t="shared" si="8"/>
        <v>126</v>
      </c>
      <c r="H137" s="43"/>
      <c r="I137" s="43"/>
      <c r="J137" s="43"/>
      <c r="K137" s="8"/>
      <c r="L137" s="8"/>
      <c r="M137" s="8"/>
      <c r="N137" s="8"/>
      <c r="O137" s="30"/>
      <c r="P137" s="51">
        <f t="shared" si="6"/>
        <v>0</v>
      </c>
      <c r="Q137" s="33" t="e">
        <f>IF(MOD(INT(VLOOKUP(LEFT($E137,1),設定資料!$D$2:$F$27,3,FALSE)/10)+
MOD(VLOOKUP(LEFT($E137,1),設定資料!$D$2:$F$27,3,FALSE),10)*9+SUMPRODUCT(VALUE(MID($E137,ROW($1:$9)+1,1)),{8;7;6;5;4;3;2;1;1}),10)=0,"正確","錯誤")</f>
        <v>#N/A</v>
      </c>
    </row>
    <row r="138" spans="1:17" customFormat="1" ht="20.100000000000001" customHeight="1" x14ac:dyDescent="0.25">
      <c r="A138" s="3">
        <v>135</v>
      </c>
      <c r="B138" s="3"/>
      <c r="C138" s="3"/>
      <c r="D138" s="3" t="str">
        <f t="shared" si="7"/>
        <v>請確認</v>
      </c>
      <c r="E138" s="8"/>
      <c r="F138" s="37"/>
      <c r="G138" s="5">
        <f t="shared" si="8"/>
        <v>126</v>
      </c>
      <c r="H138" s="43"/>
      <c r="I138" s="43"/>
      <c r="J138" s="43"/>
      <c r="K138" s="8"/>
      <c r="L138" s="8"/>
      <c r="M138" s="8"/>
      <c r="N138" s="8"/>
      <c r="O138" s="47"/>
      <c r="P138" s="51">
        <f t="shared" si="6"/>
        <v>0</v>
      </c>
      <c r="Q138" s="33" t="e">
        <f>IF(MOD(INT(VLOOKUP(LEFT($E138,1),設定資料!$D$2:$F$27,3,FALSE)/10)+
MOD(VLOOKUP(LEFT($E138,1),設定資料!$D$2:$F$27,3,FALSE),10)*9+SUMPRODUCT(VALUE(MID($E138,ROW($1:$9)+1,1)),{8;7;6;5;4;3;2;1;1}),10)=0,"正確","錯誤")</f>
        <v>#N/A</v>
      </c>
    </row>
    <row r="139" spans="1:17" customFormat="1" ht="20.100000000000001" customHeight="1" x14ac:dyDescent="0.25">
      <c r="A139" s="3">
        <v>136</v>
      </c>
      <c r="B139" s="3"/>
      <c r="C139" s="3"/>
      <c r="D139" s="3" t="str">
        <f t="shared" si="7"/>
        <v>請確認</v>
      </c>
      <c r="E139" s="8"/>
      <c r="F139" s="37"/>
      <c r="G139" s="5">
        <f t="shared" si="8"/>
        <v>126</v>
      </c>
      <c r="H139" s="43"/>
      <c r="I139" s="43"/>
      <c r="J139" s="43"/>
      <c r="K139" s="8"/>
      <c r="L139" s="8"/>
      <c r="M139" s="8"/>
      <c r="N139" s="8"/>
      <c r="O139" s="32"/>
      <c r="P139" s="51">
        <f t="shared" si="6"/>
        <v>0</v>
      </c>
      <c r="Q139" s="33" t="e">
        <f>IF(MOD(INT(VLOOKUP(LEFT($E139,1),設定資料!$D$2:$F$27,3,FALSE)/10)+
MOD(VLOOKUP(LEFT($E139,1),設定資料!$D$2:$F$27,3,FALSE),10)*9+SUMPRODUCT(VALUE(MID($E139,ROW($1:$9)+1,1)),{8;7;6;5;4;3;2;1;1}),10)=0,"正確","錯誤")</f>
        <v>#N/A</v>
      </c>
    </row>
    <row r="140" spans="1:17" ht="20.100000000000001" customHeight="1" x14ac:dyDescent="0.25">
      <c r="A140" s="3">
        <v>137</v>
      </c>
      <c r="B140" s="3"/>
      <c r="C140" s="3"/>
      <c r="D140" s="3" t="str">
        <f t="shared" si="7"/>
        <v>請確認</v>
      </c>
      <c r="E140" s="8"/>
      <c r="F140" s="37"/>
      <c r="G140" s="5">
        <f t="shared" si="8"/>
        <v>126</v>
      </c>
      <c r="H140" s="43"/>
      <c r="I140" s="43"/>
      <c r="J140" s="43"/>
      <c r="K140" s="8"/>
      <c r="L140" s="8"/>
      <c r="M140" s="8"/>
      <c r="N140" s="8"/>
      <c r="P140" s="51">
        <f t="shared" si="6"/>
        <v>0</v>
      </c>
      <c r="Q140" s="33" t="e">
        <f>IF(MOD(INT(VLOOKUP(LEFT($E140,1),設定資料!$D$2:$F$27,3,FALSE)/10)+
MOD(VLOOKUP(LEFT($E140,1),設定資料!$D$2:$F$27,3,FALSE),10)*9+SUMPRODUCT(VALUE(MID($E140,ROW($1:$9)+1,1)),{8;7;6;5;4;3;2;1;1}),10)=0,"正確","錯誤")</f>
        <v>#N/A</v>
      </c>
    </row>
    <row r="141" spans="1:17" customFormat="1" ht="20.100000000000001" customHeight="1" x14ac:dyDescent="0.25">
      <c r="A141" s="3">
        <v>138</v>
      </c>
      <c r="B141" s="3"/>
      <c r="C141" s="3"/>
      <c r="D141" s="3" t="str">
        <f t="shared" si="7"/>
        <v>請確認</v>
      </c>
      <c r="E141" s="8"/>
      <c r="F141" s="37"/>
      <c r="G141" s="5">
        <f t="shared" si="8"/>
        <v>126</v>
      </c>
      <c r="H141" s="43"/>
      <c r="I141" s="43"/>
      <c r="J141" s="43"/>
      <c r="K141" s="8"/>
      <c r="L141" s="8"/>
      <c r="M141" s="8"/>
      <c r="N141" s="8"/>
      <c r="O141" s="32"/>
      <c r="P141" s="51">
        <f t="shared" si="6"/>
        <v>0</v>
      </c>
      <c r="Q141" s="33" t="e">
        <f>IF(MOD(INT(VLOOKUP(LEFT($E141,1),設定資料!$D$2:$F$27,3,FALSE)/10)+
MOD(VLOOKUP(LEFT($E141,1),設定資料!$D$2:$F$27,3,FALSE),10)*9+SUMPRODUCT(VALUE(MID($E141,ROW($1:$9)+1,1)),{8;7;6;5;4;3;2;1;1}),10)=0,"正確","錯誤")</f>
        <v>#N/A</v>
      </c>
    </row>
    <row r="142" spans="1:17" s="2" customFormat="1" ht="20.100000000000001" customHeight="1" x14ac:dyDescent="0.25">
      <c r="A142" s="3">
        <v>139</v>
      </c>
      <c r="B142" s="3"/>
      <c r="C142" s="3"/>
      <c r="D142" s="3" t="str">
        <f t="shared" si="7"/>
        <v>請確認</v>
      </c>
      <c r="E142" s="8"/>
      <c r="F142" s="37"/>
      <c r="G142" s="5">
        <f t="shared" si="8"/>
        <v>126</v>
      </c>
      <c r="H142" s="43"/>
      <c r="I142" s="43"/>
      <c r="J142" s="43"/>
      <c r="K142" s="8"/>
      <c r="L142" s="8"/>
      <c r="M142" s="8"/>
      <c r="N142" s="8"/>
      <c r="O142" s="32"/>
      <c r="P142" s="51">
        <f t="shared" si="6"/>
        <v>0</v>
      </c>
      <c r="Q142" s="33" t="e">
        <f>IF(MOD(INT(VLOOKUP(LEFT($E142,1),設定資料!$D$2:$F$27,3,FALSE)/10)+
MOD(VLOOKUP(LEFT($E142,1),設定資料!$D$2:$F$27,3,FALSE),10)*9+SUMPRODUCT(VALUE(MID($E142,ROW($1:$9)+1,1)),{8;7;6;5;4;3;2;1;1}),10)=0,"正確","錯誤")</f>
        <v>#N/A</v>
      </c>
    </row>
    <row r="143" spans="1:17" s="1" customFormat="1" ht="20.100000000000001" customHeight="1" x14ac:dyDescent="0.25">
      <c r="A143" s="3">
        <v>140</v>
      </c>
      <c r="B143" s="3"/>
      <c r="C143" s="3"/>
      <c r="D143" s="3" t="str">
        <f t="shared" si="7"/>
        <v>請確認</v>
      </c>
      <c r="E143" s="8"/>
      <c r="F143" s="37"/>
      <c r="G143" s="5">
        <f t="shared" si="8"/>
        <v>126</v>
      </c>
      <c r="H143" s="43"/>
      <c r="I143" s="43"/>
      <c r="J143" s="43"/>
      <c r="K143" s="8"/>
      <c r="L143" s="8"/>
      <c r="M143" s="8"/>
      <c r="N143" s="8"/>
      <c r="O143" s="32"/>
      <c r="P143" s="51">
        <f t="shared" si="6"/>
        <v>0</v>
      </c>
      <c r="Q143" s="33" t="e">
        <f>IF(MOD(INT(VLOOKUP(LEFT($E143,1),設定資料!$D$2:$F$27,3,FALSE)/10)+
MOD(VLOOKUP(LEFT($E143,1),設定資料!$D$2:$F$27,3,FALSE),10)*9+SUMPRODUCT(VALUE(MID($E143,ROW($1:$9)+1,1)),{8;7;6;5;4;3;2;1;1}),10)=0,"正確","錯誤")</f>
        <v>#N/A</v>
      </c>
    </row>
    <row r="144" spans="1:17" ht="20.100000000000001" customHeight="1" x14ac:dyDescent="0.25">
      <c r="A144" s="3">
        <v>141</v>
      </c>
      <c r="B144" s="3"/>
      <c r="C144" s="3"/>
      <c r="D144" s="3" t="str">
        <f t="shared" si="7"/>
        <v>請確認</v>
      </c>
      <c r="E144" s="8"/>
      <c r="F144" s="37"/>
      <c r="G144" s="5">
        <f t="shared" si="8"/>
        <v>126</v>
      </c>
      <c r="H144" s="43"/>
      <c r="I144" s="43"/>
      <c r="J144" s="43"/>
      <c r="K144" s="8"/>
      <c r="L144" s="8"/>
      <c r="M144" s="8"/>
      <c r="N144" s="8"/>
      <c r="O144" s="47"/>
      <c r="P144" s="51">
        <f t="shared" si="6"/>
        <v>0</v>
      </c>
      <c r="Q144" s="33" t="e">
        <f>IF(MOD(INT(VLOOKUP(LEFT($E144,1),設定資料!$D$2:$F$27,3,FALSE)/10)+
MOD(VLOOKUP(LEFT($E144,1),設定資料!$D$2:$F$27,3,FALSE),10)*9+SUMPRODUCT(VALUE(MID($E144,ROW($1:$9)+1,1)),{8;7;6;5;4;3;2;1;1}),10)=0,"正確","錯誤")</f>
        <v>#N/A</v>
      </c>
    </row>
    <row r="145" spans="1:17" ht="20.100000000000001" customHeight="1" x14ac:dyDescent="0.25">
      <c r="A145" s="3">
        <v>142</v>
      </c>
      <c r="B145" s="3"/>
      <c r="C145" s="3"/>
      <c r="D145" s="3" t="str">
        <f t="shared" si="7"/>
        <v>請確認</v>
      </c>
      <c r="E145" s="3"/>
      <c r="F145" s="37"/>
      <c r="G145" s="5">
        <f t="shared" si="8"/>
        <v>126</v>
      </c>
      <c r="H145" s="43"/>
      <c r="I145" s="43"/>
      <c r="J145" s="43"/>
      <c r="K145" s="8"/>
      <c r="L145" s="49"/>
      <c r="M145" s="49"/>
      <c r="N145" s="8"/>
      <c r="O145" s="47"/>
      <c r="P145" s="51">
        <f t="shared" si="6"/>
        <v>0</v>
      </c>
      <c r="Q145" s="33" t="e">
        <f>IF(MOD(INT(VLOOKUP(LEFT($E145,1),設定資料!$D$2:$F$27,3,FALSE)/10)+
MOD(VLOOKUP(LEFT($E145,1),設定資料!$D$2:$F$27,3,FALSE),10)*9+SUMPRODUCT(VALUE(MID($E145,ROW($1:$9)+1,1)),{8;7;6;5;4;3;2;1;1}),10)=0,"正確","錯誤")</f>
        <v>#N/A</v>
      </c>
    </row>
    <row r="146" spans="1:17" ht="20.100000000000001" customHeight="1" x14ac:dyDescent="0.25">
      <c r="A146" s="3">
        <v>143</v>
      </c>
      <c r="B146" s="3"/>
      <c r="C146" s="3"/>
      <c r="D146" s="3" t="str">
        <f t="shared" si="7"/>
        <v>請確認</v>
      </c>
      <c r="E146" s="3"/>
      <c r="F146" s="37"/>
      <c r="G146" s="5">
        <f t="shared" si="8"/>
        <v>126</v>
      </c>
      <c r="H146" s="43"/>
      <c r="I146" s="3"/>
      <c r="J146" s="3"/>
      <c r="K146" s="3"/>
      <c r="L146" s="3"/>
      <c r="M146" s="3"/>
      <c r="N146" s="8"/>
      <c r="O146" s="48"/>
      <c r="P146" s="51">
        <f t="shared" si="6"/>
        <v>0</v>
      </c>
      <c r="Q146" s="33" t="e">
        <f>IF(MOD(INT(VLOOKUP(LEFT($E146,1),設定資料!$D$2:$F$27,3,FALSE)/10)+
MOD(VLOOKUP(LEFT($E146,1),設定資料!$D$2:$F$27,3,FALSE),10)*9+SUMPRODUCT(VALUE(MID($E146,ROW($1:$9)+1,1)),{8;7;6;5;4;3;2;1;1}),10)=0,"正確","錯誤")</f>
        <v>#N/A</v>
      </c>
    </row>
    <row r="147" spans="1:17" ht="20.100000000000001" customHeight="1" x14ac:dyDescent="0.25">
      <c r="A147" s="3">
        <v>144</v>
      </c>
      <c r="B147" s="3"/>
      <c r="C147" s="3"/>
      <c r="D147" s="3" t="str">
        <f t="shared" si="7"/>
        <v>請確認</v>
      </c>
      <c r="E147" s="3"/>
      <c r="F147" s="37"/>
      <c r="G147" s="5">
        <f t="shared" si="8"/>
        <v>126</v>
      </c>
      <c r="H147" s="4"/>
      <c r="I147" s="3"/>
      <c r="J147" s="3"/>
      <c r="K147" s="40"/>
      <c r="L147" s="8"/>
      <c r="M147" s="8"/>
      <c r="N147" s="8"/>
      <c r="P147" s="51">
        <f t="shared" si="6"/>
        <v>0</v>
      </c>
      <c r="Q147" s="33" t="e">
        <f>IF(MOD(INT(VLOOKUP(LEFT($E147,1),設定資料!$D$2:$F$27,3,FALSE)/10)+
MOD(VLOOKUP(LEFT($E147,1),設定資料!$D$2:$F$27,3,FALSE),10)*9+SUMPRODUCT(VALUE(MID($E147,ROW($1:$9)+1,1)),{8;7;6;5;4;3;2;1;1}),10)=0,"正確","錯誤")</f>
        <v>#N/A</v>
      </c>
    </row>
    <row r="148" spans="1:17" ht="20.100000000000001" customHeight="1" x14ac:dyDescent="0.25">
      <c r="A148" s="3">
        <v>145</v>
      </c>
      <c r="B148" s="3"/>
      <c r="C148" s="3"/>
      <c r="D148" s="3" t="str">
        <f t="shared" si="7"/>
        <v>請確認</v>
      </c>
      <c r="E148" s="3"/>
      <c r="F148" s="37"/>
      <c r="G148" s="5">
        <f t="shared" si="8"/>
        <v>126</v>
      </c>
      <c r="H148" s="4"/>
      <c r="I148" s="38"/>
      <c r="J148" s="38"/>
      <c r="K148" s="40"/>
      <c r="L148" s="8"/>
      <c r="M148" s="8"/>
      <c r="N148" s="8"/>
      <c r="P148" s="51">
        <f t="shared" si="6"/>
        <v>0</v>
      </c>
      <c r="Q148" s="33" t="e">
        <f>IF(MOD(INT(VLOOKUP(LEFT($E148,1),設定資料!$D$2:$F$27,3,FALSE)/10)+
MOD(VLOOKUP(LEFT($E148,1),設定資料!$D$2:$F$27,3,FALSE),10)*9+SUMPRODUCT(VALUE(MID($E148,ROW($1:$9)+1,1)),{8;7;6;5;4;3;2;1;1}),10)=0,"正確","錯誤")</f>
        <v>#N/A</v>
      </c>
    </row>
    <row r="149" spans="1:17" s="1" customFormat="1" ht="20.100000000000001" customHeight="1" x14ac:dyDescent="0.25">
      <c r="A149" s="3">
        <v>146</v>
      </c>
      <c r="B149" s="3"/>
      <c r="C149" s="3"/>
      <c r="D149" s="3" t="str">
        <f t="shared" si="7"/>
        <v>請確認</v>
      </c>
      <c r="E149" s="8"/>
      <c r="F149" s="37"/>
      <c r="G149" s="5">
        <f t="shared" si="8"/>
        <v>126</v>
      </c>
      <c r="H149" s="4"/>
      <c r="I149" s="38"/>
      <c r="J149" s="38"/>
      <c r="K149" s="40"/>
      <c r="L149" s="8"/>
      <c r="M149" s="8"/>
      <c r="N149" s="8"/>
      <c r="O149" s="32"/>
      <c r="P149" s="51">
        <f t="shared" si="6"/>
        <v>0</v>
      </c>
      <c r="Q149" s="33" t="e">
        <f>IF(MOD(INT(VLOOKUP(LEFT($E149,1),設定資料!$D$2:$F$27,3,FALSE)/10)+
MOD(VLOOKUP(LEFT($E149,1),設定資料!$D$2:$F$27,3,FALSE),10)*9+SUMPRODUCT(VALUE(MID($E149,ROW($1:$9)+1,1)),{8;7;6;5;4;3;2;1;1}),10)=0,"正確","錯誤")</f>
        <v>#N/A</v>
      </c>
    </row>
    <row r="150" spans="1:17" s="1" customFormat="1" ht="20.100000000000001" customHeight="1" x14ac:dyDescent="0.25">
      <c r="A150" s="3">
        <v>147</v>
      </c>
      <c r="B150" s="3"/>
      <c r="C150" s="3"/>
      <c r="D150" s="3" t="str">
        <f t="shared" si="7"/>
        <v>請確認</v>
      </c>
      <c r="E150" s="8"/>
      <c r="F150" s="37"/>
      <c r="G150" s="5">
        <f t="shared" si="8"/>
        <v>126</v>
      </c>
      <c r="H150" s="4"/>
      <c r="I150" s="38"/>
      <c r="J150" s="38"/>
      <c r="K150" s="40"/>
      <c r="L150" s="8"/>
      <c r="M150" s="8"/>
      <c r="N150" s="8"/>
      <c r="O150" s="32"/>
      <c r="P150" s="51">
        <f t="shared" si="6"/>
        <v>0</v>
      </c>
      <c r="Q150" s="33" t="e">
        <f>IF(MOD(INT(VLOOKUP(LEFT($E150,1),設定資料!$D$2:$F$27,3,FALSE)/10)+
MOD(VLOOKUP(LEFT($E150,1),設定資料!$D$2:$F$27,3,FALSE),10)*9+SUMPRODUCT(VALUE(MID($E150,ROW($1:$9)+1,1)),{8;7;6;5;4;3;2;1;1}),10)=0,"正確","錯誤")</f>
        <v>#N/A</v>
      </c>
    </row>
    <row r="151" spans="1:17" customFormat="1" ht="20.100000000000001" customHeight="1" x14ac:dyDescent="0.25">
      <c r="A151" s="3">
        <v>148</v>
      </c>
      <c r="B151" s="3"/>
      <c r="C151" s="3"/>
      <c r="D151" s="3" t="str">
        <f t="shared" si="7"/>
        <v>請確認</v>
      </c>
      <c r="E151" s="8"/>
      <c r="F151" s="37"/>
      <c r="G151" s="5">
        <f t="shared" si="8"/>
        <v>126</v>
      </c>
      <c r="H151" s="4"/>
      <c r="I151" s="38"/>
      <c r="J151" s="38"/>
      <c r="K151" s="40"/>
      <c r="L151" s="8"/>
      <c r="M151" s="8"/>
      <c r="N151" s="8"/>
      <c r="O151" s="32"/>
      <c r="P151" s="51">
        <f t="shared" si="6"/>
        <v>0</v>
      </c>
      <c r="Q151" s="33" t="e">
        <f>IF(MOD(INT(VLOOKUP(LEFT($E151,1),設定資料!$D$2:$F$27,3,FALSE)/10)+
MOD(VLOOKUP(LEFT($E151,1),設定資料!$D$2:$F$27,3,FALSE),10)*9+SUMPRODUCT(VALUE(MID($E151,ROW($1:$9)+1,1)),{8;7;6;5;4;3;2;1;1}),10)=0,"正確","錯誤")</f>
        <v>#N/A</v>
      </c>
    </row>
    <row r="152" spans="1:17" ht="20.100000000000001" customHeight="1" x14ac:dyDescent="0.25">
      <c r="A152" s="3">
        <v>149</v>
      </c>
      <c r="B152" s="3"/>
      <c r="C152" s="3"/>
      <c r="D152" s="3" t="str">
        <f t="shared" si="7"/>
        <v>請確認</v>
      </c>
      <c r="E152" s="3"/>
      <c r="F152" s="37"/>
      <c r="G152" s="5">
        <f t="shared" si="8"/>
        <v>126</v>
      </c>
      <c r="H152" s="38"/>
      <c r="I152" s="38"/>
      <c r="J152" s="38"/>
      <c r="K152" s="3"/>
      <c r="L152" s="8"/>
      <c r="M152" s="8"/>
      <c r="N152" s="8"/>
      <c r="P152" s="51">
        <f t="shared" si="6"/>
        <v>0</v>
      </c>
      <c r="Q152" s="33" t="e">
        <f>IF(MOD(INT(VLOOKUP(LEFT($E152,1),設定資料!$D$2:$F$27,3,FALSE)/10)+
MOD(VLOOKUP(LEFT($E152,1),設定資料!$D$2:$F$27,3,FALSE),10)*9+SUMPRODUCT(VALUE(MID($E152,ROW($1:$9)+1,1)),{8;7;6;5;4;3;2;1;1}),10)=0,"正確","錯誤")</f>
        <v>#N/A</v>
      </c>
    </row>
    <row r="153" spans="1:17" ht="20.100000000000001" customHeight="1" x14ac:dyDescent="0.25">
      <c r="A153" s="3">
        <v>150</v>
      </c>
      <c r="B153" s="3"/>
      <c r="C153" s="3"/>
      <c r="D153" s="3" t="str">
        <f t="shared" si="7"/>
        <v>請確認</v>
      </c>
      <c r="E153" s="8"/>
      <c r="F153" s="37"/>
      <c r="G153" s="5">
        <f t="shared" si="8"/>
        <v>126</v>
      </c>
      <c r="H153" s="4"/>
      <c r="I153" s="38"/>
      <c r="J153" s="38"/>
      <c r="K153" s="40"/>
      <c r="L153" s="8"/>
      <c r="M153" s="8"/>
      <c r="N153" s="8"/>
      <c r="P153" s="51">
        <f t="shared" si="6"/>
        <v>0</v>
      </c>
      <c r="Q153" s="33" t="e">
        <f>IF(MOD(INT(VLOOKUP(LEFT($E153,1),設定資料!$D$2:$F$27,3,FALSE)/10)+
MOD(VLOOKUP(LEFT($E153,1),設定資料!$D$2:$F$27,3,FALSE),10)*9+SUMPRODUCT(VALUE(MID($E153,ROW($1:$9)+1,1)),{8;7;6;5;4;3;2;1;1}),10)=0,"正確","錯誤")</f>
        <v>#N/A</v>
      </c>
    </row>
    <row r="154" spans="1:17" ht="20.100000000000001" customHeight="1" x14ac:dyDescent="0.25">
      <c r="A154" s="3">
        <v>151</v>
      </c>
      <c r="B154" s="3"/>
      <c r="C154" s="3"/>
      <c r="D154" s="3" t="str">
        <f t="shared" si="7"/>
        <v>請確認</v>
      </c>
      <c r="E154" s="40"/>
      <c r="F154" s="37"/>
      <c r="G154" s="5">
        <f t="shared" si="8"/>
        <v>126</v>
      </c>
      <c r="H154" s="38"/>
      <c r="I154" s="38"/>
      <c r="J154" s="38"/>
      <c r="K154" s="3"/>
      <c r="L154" s="45"/>
      <c r="M154" s="8"/>
      <c r="N154" s="8"/>
      <c r="P154" s="51">
        <f t="shared" si="6"/>
        <v>0</v>
      </c>
      <c r="Q154" s="33" t="e">
        <f>IF(MOD(INT(VLOOKUP(LEFT($E154,1),設定資料!$D$2:$F$27,3,FALSE)/10)+
MOD(VLOOKUP(LEFT($E154,1),設定資料!$D$2:$F$27,3,FALSE),10)*9+SUMPRODUCT(VALUE(MID($E154,ROW($1:$9)+1,1)),{8;7;6;5;4;3;2;1;1}),10)=0,"正確","錯誤")</f>
        <v>#N/A</v>
      </c>
    </row>
    <row r="155" spans="1:17" ht="20.100000000000001" customHeight="1" x14ac:dyDescent="0.25">
      <c r="A155" s="3">
        <v>152</v>
      </c>
      <c r="B155" s="3"/>
      <c r="C155" s="3"/>
      <c r="D155" s="3" t="str">
        <f t="shared" si="7"/>
        <v>請確認</v>
      </c>
      <c r="E155" s="40"/>
      <c r="F155" s="37"/>
      <c r="G155" s="5">
        <f t="shared" si="8"/>
        <v>126</v>
      </c>
      <c r="H155" s="4"/>
      <c r="I155" s="38"/>
      <c r="J155" s="38"/>
      <c r="K155" s="40"/>
      <c r="L155" s="8"/>
      <c r="M155" s="8"/>
      <c r="N155" s="8"/>
      <c r="P155" s="51">
        <f t="shared" si="6"/>
        <v>0</v>
      </c>
      <c r="Q155" s="33" t="e">
        <f>IF(MOD(INT(VLOOKUP(LEFT($E155,1),設定資料!$D$2:$F$27,3,FALSE)/10)+
MOD(VLOOKUP(LEFT($E155,1),設定資料!$D$2:$F$27,3,FALSE),10)*9+SUMPRODUCT(VALUE(MID($E155,ROW($1:$9)+1,1)),{8;7;6;5;4;3;2;1;1}),10)=0,"正確","錯誤")</f>
        <v>#N/A</v>
      </c>
    </row>
    <row r="156" spans="1:17" ht="20.100000000000001" customHeight="1" x14ac:dyDescent="0.25">
      <c r="A156" s="3">
        <v>153</v>
      </c>
      <c r="B156" s="3"/>
      <c r="C156" s="3"/>
      <c r="D156" s="3" t="str">
        <f t="shared" si="7"/>
        <v>請確認</v>
      </c>
      <c r="E156" s="40"/>
      <c r="F156" s="37"/>
      <c r="G156" s="5">
        <f t="shared" si="8"/>
        <v>126</v>
      </c>
      <c r="H156" s="4"/>
      <c r="I156" s="38"/>
      <c r="J156" s="38"/>
      <c r="K156" s="40"/>
      <c r="L156" s="8"/>
      <c r="M156" s="8"/>
      <c r="N156" s="8"/>
      <c r="P156" s="51">
        <f t="shared" si="6"/>
        <v>0</v>
      </c>
      <c r="Q156" s="33" t="e">
        <f>IF(MOD(INT(VLOOKUP(LEFT($E156,1),設定資料!$D$2:$F$27,3,FALSE)/10)+
MOD(VLOOKUP(LEFT($E156,1),設定資料!$D$2:$F$27,3,FALSE),10)*9+SUMPRODUCT(VALUE(MID($E156,ROW($1:$9)+1,1)),{8;7;6;5;4;3;2;1;1}),10)=0,"正確","錯誤")</f>
        <v>#N/A</v>
      </c>
    </row>
    <row r="157" spans="1:17" ht="20.100000000000001" customHeight="1" x14ac:dyDescent="0.25">
      <c r="A157" s="3">
        <v>154</v>
      </c>
      <c r="B157" s="3"/>
      <c r="C157" s="3"/>
      <c r="D157" s="3" t="str">
        <f t="shared" si="7"/>
        <v>請確認</v>
      </c>
      <c r="E157" s="40"/>
      <c r="F157" s="37"/>
      <c r="G157" s="5">
        <f t="shared" si="8"/>
        <v>126</v>
      </c>
      <c r="H157" s="4"/>
      <c r="I157" s="38"/>
      <c r="J157" s="38"/>
      <c r="K157" s="40"/>
      <c r="L157" s="8"/>
      <c r="M157" s="8"/>
      <c r="N157" s="8"/>
      <c r="P157" s="51">
        <f t="shared" si="6"/>
        <v>0</v>
      </c>
      <c r="Q157" s="33" t="e">
        <f>IF(MOD(INT(VLOOKUP(LEFT($E157,1),設定資料!$D$2:$F$27,3,FALSE)/10)+
MOD(VLOOKUP(LEFT($E157,1),設定資料!$D$2:$F$27,3,FALSE),10)*9+SUMPRODUCT(VALUE(MID($E157,ROW($1:$9)+1,1)),{8;7;6;5;4;3;2;1;1}),10)=0,"正確","錯誤")</f>
        <v>#N/A</v>
      </c>
    </row>
    <row r="158" spans="1:17" ht="20.100000000000001" customHeight="1" x14ac:dyDescent="0.25">
      <c r="A158" s="3">
        <v>155</v>
      </c>
      <c r="B158" s="3"/>
      <c r="C158" s="3"/>
      <c r="D158" s="3" t="str">
        <f t="shared" si="7"/>
        <v>請確認</v>
      </c>
      <c r="E158" s="3"/>
      <c r="F158" s="37"/>
      <c r="G158" s="5">
        <f t="shared" si="8"/>
        <v>126</v>
      </c>
      <c r="H158" s="38"/>
      <c r="I158" s="38"/>
      <c r="J158" s="38"/>
      <c r="K158" s="40"/>
      <c r="L158" s="8"/>
      <c r="M158" s="3"/>
      <c r="N158" s="8"/>
      <c r="P158" s="51">
        <f t="shared" si="6"/>
        <v>0</v>
      </c>
      <c r="Q158" s="33" t="e">
        <f>IF(MOD(INT(VLOOKUP(LEFT($E158,1),設定資料!$D$2:$F$27,3,FALSE)/10)+
MOD(VLOOKUP(LEFT($E158,1),設定資料!$D$2:$F$27,3,FALSE),10)*9+SUMPRODUCT(VALUE(MID($E158,ROW($1:$9)+1,1)),{8;7;6;5;4;3;2;1;1}),10)=0,"正確","錯誤")</f>
        <v>#N/A</v>
      </c>
    </row>
    <row r="159" spans="1:17" ht="20.100000000000001" customHeight="1" x14ac:dyDescent="0.25">
      <c r="A159" s="3">
        <v>156</v>
      </c>
      <c r="B159" s="3"/>
      <c r="C159" s="3"/>
      <c r="D159" s="3" t="str">
        <f t="shared" si="7"/>
        <v>請確認</v>
      </c>
      <c r="E159" s="40"/>
      <c r="F159" s="37"/>
      <c r="G159" s="5">
        <f t="shared" si="8"/>
        <v>126</v>
      </c>
      <c r="H159" s="4"/>
      <c r="I159" s="38"/>
      <c r="J159" s="38"/>
      <c r="K159" s="40"/>
      <c r="L159" s="8"/>
      <c r="M159" s="8"/>
      <c r="N159" s="8"/>
      <c r="P159" s="51">
        <f t="shared" si="6"/>
        <v>0</v>
      </c>
      <c r="Q159" s="33" t="e">
        <f>IF(MOD(INT(VLOOKUP(LEFT($E159,1),設定資料!$D$2:$F$27,3,FALSE)/10)+
MOD(VLOOKUP(LEFT($E159,1),設定資料!$D$2:$F$27,3,FALSE),10)*9+SUMPRODUCT(VALUE(MID($E159,ROW($1:$9)+1,1)),{8;7;6;5;4;3;2;1;1}),10)=0,"正確","錯誤")</f>
        <v>#N/A</v>
      </c>
    </row>
    <row r="160" spans="1:17" ht="20.100000000000001" customHeight="1" x14ac:dyDescent="0.25">
      <c r="A160" s="3">
        <v>157</v>
      </c>
      <c r="B160" s="3"/>
      <c r="C160" s="3"/>
      <c r="D160" s="3" t="str">
        <f t="shared" si="7"/>
        <v>請確認</v>
      </c>
      <c r="E160" s="40"/>
      <c r="F160" s="37"/>
      <c r="G160" s="5">
        <f t="shared" si="8"/>
        <v>126</v>
      </c>
      <c r="H160" s="38"/>
      <c r="I160" s="38"/>
      <c r="J160" s="38"/>
      <c r="K160" s="40"/>
      <c r="L160" s="8"/>
      <c r="M160" s="8"/>
      <c r="N160" s="8"/>
      <c r="P160" s="51">
        <f t="shared" si="6"/>
        <v>0</v>
      </c>
      <c r="Q160" s="33" t="e">
        <f>IF(MOD(INT(VLOOKUP(LEFT($E160,1),設定資料!$D$2:$F$27,3,FALSE)/10)+
MOD(VLOOKUP(LEFT($E160,1),設定資料!$D$2:$F$27,3,FALSE),10)*9+SUMPRODUCT(VALUE(MID($E160,ROW($1:$9)+1,1)),{8;7;6;5;4;3;2;1;1}),10)=0,"正確","錯誤")</f>
        <v>#N/A</v>
      </c>
    </row>
    <row r="161" spans="1:17" ht="20.100000000000001" customHeight="1" x14ac:dyDescent="0.25">
      <c r="A161" s="3">
        <v>158</v>
      </c>
      <c r="B161" s="3"/>
      <c r="C161" s="3"/>
      <c r="D161" s="3" t="str">
        <f t="shared" si="7"/>
        <v>請確認</v>
      </c>
      <c r="E161" s="40"/>
      <c r="F161" s="37"/>
      <c r="G161" s="5">
        <f t="shared" si="8"/>
        <v>126</v>
      </c>
      <c r="H161" s="38"/>
      <c r="I161" s="38"/>
      <c r="J161" s="38"/>
      <c r="K161" s="40"/>
      <c r="L161" s="8"/>
      <c r="M161" s="8"/>
      <c r="N161" s="8"/>
      <c r="O161" s="47"/>
      <c r="P161" s="51">
        <f t="shared" si="6"/>
        <v>0</v>
      </c>
      <c r="Q161" s="33" t="e">
        <f>IF(MOD(INT(VLOOKUP(LEFT($E161,1),設定資料!$D$2:$F$27,3,FALSE)/10)+
MOD(VLOOKUP(LEFT($E161,1),設定資料!$D$2:$F$27,3,FALSE),10)*9+SUMPRODUCT(VALUE(MID($E161,ROW($1:$9)+1,1)),{8;7;6;5;4;3;2;1;1}),10)=0,"正確","錯誤")</f>
        <v>#N/A</v>
      </c>
    </row>
    <row r="162" spans="1:17" ht="20.100000000000001" customHeight="1" x14ac:dyDescent="0.25">
      <c r="A162" s="3">
        <v>159</v>
      </c>
      <c r="B162" s="3"/>
      <c r="C162" s="3"/>
      <c r="D162" s="3" t="str">
        <f t="shared" si="7"/>
        <v>請確認</v>
      </c>
      <c r="E162" s="40"/>
      <c r="F162" s="37"/>
      <c r="G162" s="5">
        <f t="shared" si="8"/>
        <v>126</v>
      </c>
      <c r="H162" s="38"/>
      <c r="I162" s="38"/>
      <c r="J162" s="38"/>
      <c r="K162" s="40"/>
      <c r="L162" s="8"/>
      <c r="M162" s="8"/>
      <c r="N162" s="8"/>
      <c r="P162" s="51">
        <f t="shared" si="6"/>
        <v>0</v>
      </c>
      <c r="Q162" s="33" t="e">
        <f>IF(MOD(INT(VLOOKUP(LEFT($E162,1),設定資料!$D$2:$F$27,3,FALSE)/10)+
MOD(VLOOKUP(LEFT($E162,1),設定資料!$D$2:$F$27,3,FALSE),10)*9+SUMPRODUCT(VALUE(MID($E162,ROW($1:$9)+1,1)),{8;7;6;5;4;3;2;1;1}),10)=0,"正確","錯誤")</f>
        <v>#N/A</v>
      </c>
    </row>
    <row r="163" spans="1:17" ht="20.100000000000001" customHeight="1" x14ac:dyDescent="0.25">
      <c r="A163" s="3">
        <v>160</v>
      </c>
      <c r="B163" s="3"/>
      <c r="C163" s="3"/>
      <c r="D163" s="3" t="str">
        <f t="shared" si="7"/>
        <v>請確認</v>
      </c>
      <c r="E163" s="40"/>
      <c r="F163" s="37"/>
      <c r="G163" s="5">
        <f t="shared" si="8"/>
        <v>126</v>
      </c>
      <c r="H163" s="38"/>
      <c r="I163" s="38"/>
      <c r="J163" s="38"/>
      <c r="K163" s="40"/>
      <c r="L163" s="8"/>
      <c r="M163" s="8"/>
      <c r="N163" s="8"/>
      <c r="P163" s="51">
        <f t="shared" si="6"/>
        <v>0</v>
      </c>
      <c r="Q163" s="33" t="e">
        <f>IF(MOD(INT(VLOOKUP(LEFT($E163,1),設定資料!$D$2:$F$27,3,FALSE)/10)+
MOD(VLOOKUP(LEFT($E163,1),設定資料!$D$2:$F$27,3,FALSE),10)*9+SUMPRODUCT(VALUE(MID($E163,ROW($1:$9)+1,1)),{8;7;6;5;4;3;2;1;1}),10)=0,"正確","錯誤")</f>
        <v>#N/A</v>
      </c>
    </row>
    <row r="164" spans="1:17" ht="20.100000000000001" customHeight="1" x14ac:dyDescent="0.25">
      <c r="A164" s="3">
        <v>161</v>
      </c>
      <c r="B164" s="3"/>
      <c r="C164" s="3"/>
      <c r="D164" s="3" t="str">
        <f t="shared" si="7"/>
        <v>請確認</v>
      </c>
      <c r="E164" s="40"/>
      <c r="F164" s="37"/>
      <c r="G164" s="5">
        <f t="shared" si="8"/>
        <v>126</v>
      </c>
      <c r="H164" s="38"/>
      <c r="I164" s="38"/>
      <c r="J164" s="38"/>
      <c r="K164" s="40"/>
      <c r="L164" s="8"/>
      <c r="M164" s="8"/>
      <c r="N164" s="8"/>
      <c r="P164" s="51">
        <f t="shared" si="6"/>
        <v>0</v>
      </c>
      <c r="Q164" s="33" t="e">
        <f>IF(MOD(INT(VLOOKUP(LEFT($E164,1),設定資料!$D$2:$F$27,3,FALSE)/10)+
MOD(VLOOKUP(LEFT($E164,1),設定資料!$D$2:$F$27,3,FALSE),10)*9+SUMPRODUCT(VALUE(MID($E164,ROW($1:$9)+1,1)),{8;7;6;5;4;3;2;1;1}),10)=0,"正確","錯誤")</f>
        <v>#N/A</v>
      </c>
    </row>
    <row r="165" spans="1:17" ht="20.100000000000001" customHeight="1" x14ac:dyDescent="0.25">
      <c r="A165" s="3">
        <v>162</v>
      </c>
      <c r="B165" s="3"/>
      <c r="C165" s="3"/>
      <c r="D165" s="3" t="str">
        <f t="shared" si="7"/>
        <v>請確認</v>
      </c>
      <c r="E165" s="40"/>
      <c r="F165" s="37"/>
      <c r="G165" s="5">
        <f t="shared" si="8"/>
        <v>126</v>
      </c>
      <c r="H165" s="38"/>
      <c r="I165" s="38"/>
      <c r="J165" s="38"/>
      <c r="K165" s="40"/>
      <c r="L165" s="8"/>
      <c r="M165" s="45"/>
      <c r="N165" s="8"/>
      <c r="P165" s="51">
        <f t="shared" si="6"/>
        <v>0</v>
      </c>
      <c r="Q165" s="33" t="e">
        <f>IF(MOD(INT(VLOOKUP(LEFT($E165,1),設定資料!$D$2:$F$27,3,FALSE)/10)+
MOD(VLOOKUP(LEFT($E165,1),設定資料!$D$2:$F$27,3,FALSE),10)*9+SUMPRODUCT(VALUE(MID($E165,ROW($1:$9)+1,1)),{8;7;6;5;4;3;2;1;1}),10)=0,"正確","錯誤")</f>
        <v>#N/A</v>
      </c>
    </row>
    <row r="166" spans="1:17" s="1" customFormat="1" ht="28.5" x14ac:dyDescent="0.25">
      <c r="A166" s="3">
        <v>163</v>
      </c>
      <c r="B166" s="3"/>
      <c r="C166" s="3"/>
      <c r="D166" s="3" t="str">
        <f t="shared" si="7"/>
        <v>請確認</v>
      </c>
      <c r="E166" s="40"/>
      <c r="F166" s="37"/>
      <c r="G166" s="5">
        <f t="shared" si="8"/>
        <v>126</v>
      </c>
      <c r="H166" s="38"/>
      <c r="I166" s="38"/>
      <c r="J166" s="38"/>
      <c r="K166" s="3"/>
      <c r="L166" s="8"/>
      <c r="M166" s="8"/>
      <c r="N166" s="8"/>
      <c r="O166" s="32"/>
      <c r="P166" s="51">
        <f t="shared" si="6"/>
        <v>0</v>
      </c>
      <c r="Q166" s="33" t="e">
        <f>IF(MOD(INT(VLOOKUP(LEFT($E166,1),設定資料!$D$2:$F$27,3,FALSE)/10)+
MOD(VLOOKUP(LEFT($E166,1),設定資料!$D$2:$F$27,3,FALSE),10)*9+SUMPRODUCT(VALUE(MID($E166,ROW($1:$9)+1,1)),{8;7;6;5;4;3;2;1;1}),10)=0,"正確","錯誤")</f>
        <v>#N/A</v>
      </c>
    </row>
    <row r="167" spans="1:17" ht="20.100000000000001" customHeight="1" x14ac:dyDescent="0.25">
      <c r="A167" s="3">
        <v>164</v>
      </c>
      <c r="B167" s="3"/>
      <c r="C167" s="3"/>
      <c r="D167" s="3" t="str">
        <f t="shared" si="7"/>
        <v>請確認</v>
      </c>
      <c r="E167" s="40"/>
      <c r="F167" s="37"/>
      <c r="G167" s="5">
        <f t="shared" si="8"/>
        <v>126</v>
      </c>
      <c r="H167" s="38"/>
      <c r="I167" s="38"/>
      <c r="J167" s="38"/>
      <c r="K167" s="40"/>
      <c r="L167" s="8"/>
      <c r="M167" s="8"/>
      <c r="N167" s="8"/>
      <c r="P167" s="51">
        <f t="shared" si="6"/>
        <v>0</v>
      </c>
      <c r="Q167" s="33" t="e">
        <f>IF(MOD(INT(VLOOKUP(LEFT($E167,1),設定資料!$D$2:$F$27,3,FALSE)/10)+
MOD(VLOOKUP(LEFT($E167,1),設定資料!$D$2:$F$27,3,FALSE),10)*9+SUMPRODUCT(VALUE(MID($E167,ROW($1:$9)+1,1)),{8;7;6;5;4;3;2;1;1}),10)=0,"正確","錯誤")</f>
        <v>#N/A</v>
      </c>
    </row>
    <row r="168" spans="1:17" ht="20.100000000000001" customHeight="1" x14ac:dyDescent="0.25">
      <c r="A168" s="3">
        <v>165</v>
      </c>
      <c r="B168" s="3"/>
      <c r="C168" s="3"/>
      <c r="D168" s="3" t="str">
        <f t="shared" si="7"/>
        <v>請確認</v>
      </c>
      <c r="E168" s="40"/>
      <c r="F168" s="37"/>
      <c r="G168" s="5">
        <f t="shared" si="8"/>
        <v>126</v>
      </c>
      <c r="H168" s="38"/>
      <c r="I168" s="38"/>
      <c r="J168" s="38"/>
      <c r="K168" s="40"/>
      <c r="L168" s="8"/>
      <c r="M168" s="8"/>
      <c r="N168" s="8"/>
      <c r="P168" s="51">
        <f t="shared" si="6"/>
        <v>0</v>
      </c>
      <c r="Q168" s="33" t="e">
        <f>IF(MOD(INT(VLOOKUP(LEFT($E168,1),設定資料!$D$2:$F$27,3,FALSE)/10)+
MOD(VLOOKUP(LEFT($E168,1),設定資料!$D$2:$F$27,3,FALSE),10)*9+SUMPRODUCT(VALUE(MID($E168,ROW($1:$9)+1,1)),{8;7;6;5;4;3;2;1;1}),10)=0,"正確","錯誤")</f>
        <v>#N/A</v>
      </c>
    </row>
    <row r="169" spans="1:17" ht="28.5" x14ac:dyDescent="0.25">
      <c r="A169" s="3">
        <v>166</v>
      </c>
      <c r="B169" s="3"/>
      <c r="C169" s="3"/>
      <c r="D169" s="3" t="str">
        <f t="shared" si="7"/>
        <v>請確認</v>
      </c>
      <c r="E169" s="3"/>
      <c r="F169" s="37"/>
      <c r="G169" s="5">
        <f t="shared" si="8"/>
        <v>126</v>
      </c>
      <c r="H169" s="38"/>
      <c r="I169" s="38"/>
      <c r="J169" s="38"/>
      <c r="K169" s="40"/>
      <c r="L169" s="8"/>
      <c r="M169" s="45"/>
      <c r="N169" s="8"/>
      <c r="P169" s="51">
        <f t="shared" si="6"/>
        <v>0</v>
      </c>
      <c r="Q169" s="33" t="e">
        <f>IF(MOD(INT(VLOOKUP(LEFT($E169,1),設定資料!$D$2:$F$27,3,FALSE)/10)+
MOD(VLOOKUP(LEFT($E169,1),設定資料!$D$2:$F$27,3,FALSE),10)*9+SUMPRODUCT(VALUE(MID($E169,ROW($1:$9)+1,1)),{8;7;6;5;4;3;2;1;1}),10)=0,"正確","錯誤")</f>
        <v>#N/A</v>
      </c>
    </row>
    <row r="170" spans="1:17" ht="20.100000000000001" customHeight="1" x14ac:dyDescent="0.25">
      <c r="A170" s="3">
        <v>167</v>
      </c>
      <c r="B170" s="3"/>
      <c r="C170" s="3"/>
      <c r="D170" s="3" t="str">
        <f t="shared" si="7"/>
        <v>請確認</v>
      </c>
      <c r="E170" s="3"/>
      <c r="F170" s="37"/>
      <c r="G170" s="5">
        <f t="shared" si="8"/>
        <v>126</v>
      </c>
      <c r="H170" s="38"/>
      <c r="I170" s="38"/>
      <c r="J170" s="38"/>
      <c r="K170" s="40"/>
      <c r="L170" s="8"/>
      <c r="M170" s="8"/>
      <c r="N170" s="8"/>
      <c r="P170" s="51">
        <f t="shared" si="6"/>
        <v>0</v>
      </c>
      <c r="Q170" s="33" t="e">
        <f>IF(MOD(INT(VLOOKUP(LEFT($E170,1),設定資料!$D$2:$F$27,3,FALSE)/10)+
MOD(VLOOKUP(LEFT($E170,1),設定資料!$D$2:$F$27,3,FALSE),10)*9+SUMPRODUCT(VALUE(MID($E170,ROW($1:$9)+1,1)),{8;7;6;5;4;3;2;1;1}),10)=0,"正確","錯誤")</f>
        <v>#N/A</v>
      </c>
    </row>
    <row r="171" spans="1:17" ht="20.100000000000001" customHeight="1" x14ac:dyDescent="0.25">
      <c r="A171" s="3">
        <v>168</v>
      </c>
      <c r="B171" s="3"/>
      <c r="C171" s="3"/>
      <c r="D171" s="3" t="str">
        <f t="shared" si="7"/>
        <v>請確認</v>
      </c>
      <c r="E171" s="40"/>
      <c r="F171" s="37"/>
      <c r="G171" s="5">
        <f t="shared" si="8"/>
        <v>126</v>
      </c>
      <c r="H171" s="38"/>
      <c r="I171" s="38"/>
      <c r="J171" s="38"/>
      <c r="K171" s="40"/>
      <c r="L171" s="8"/>
      <c r="M171" s="8"/>
      <c r="N171" s="8"/>
      <c r="P171" s="51">
        <f t="shared" si="6"/>
        <v>0</v>
      </c>
      <c r="Q171" s="33" t="e">
        <f>IF(MOD(INT(VLOOKUP(LEFT($E171,1),設定資料!$D$2:$F$27,3,FALSE)/10)+
MOD(VLOOKUP(LEFT($E171,1),設定資料!$D$2:$F$27,3,FALSE),10)*9+SUMPRODUCT(VALUE(MID($E171,ROW($1:$9)+1,1)),{8;7;6;5;4;3;2;1;1}),10)=0,"正確","錯誤")</f>
        <v>#N/A</v>
      </c>
    </row>
    <row r="172" spans="1:17" ht="20.100000000000001" customHeight="1" x14ac:dyDescent="0.25">
      <c r="A172" s="3">
        <v>169</v>
      </c>
      <c r="B172" s="3"/>
      <c r="C172" s="3"/>
      <c r="D172" s="3" t="str">
        <f t="shared" si="7"/>
        <v>請確認</v>
      </c>
      <c r="E172" s="40"/>
      <c r="F172" s="37"/>
      <c r="G172" s="5">
        <f t="shared" si="8"/>
        <v>126</v>
      </c>
      <c r="H172" s="38"/>
      <c r="I172" s="38"/>
      <c r="J172" s="38"/>
      <c r="K172" s="40"/>
      <c r="L172" s="8"/>
      <c r="M172" s="8"/>
      <c r="N172" s="8"/>
      <c r="P172" s="51">
        <f t="shared" si="6"/>
        <v>0</v>
      </c>
      <c r="Q172" s="33" t="e">
        <f>IF(MOD(INT(VLOOKUP(LEFT($E172,1),設定資料!$D$2:$F$27,3,FALSE)/10)+
MOD(VLOOKUP(LEFT($E172,1),設定資料!$D$2:$F$27,3,FALSE),10)*9+SUMPRODUCT(VALUE(MID($E172,ROW($1:$9)+1,1)),{8;7;6;5;4;3;2;1;1}),10)=0,"正確","錯誤")</f>
        <v>#N/A</v>
      </c>
    </row>
    <row r="173" spans="1:17" ht="20.100000000000001" customHeight="1" x14ac:dyDescent="0.25">
      <c r="A173" s="3">
        <v>170</v>
      </c>
      <c r="B173" s="3"/>
      <c r="C173" s="3"/>
      <c r="D173" s="3" t="str">
        <f t="shared" si="7"/>
        <v>請確認</v>
      </c>
      <c r="E173" s="40"/>
      <c r="F173" s="37"/>
      <c r="G173" s="5">
        <f t="shared" si="8"/>
        <v>126</v>
      </c>
      <c r="H173" s="38"/>
      <c r="I173" s="38"/>
      <c r="J173" s="38"/>
      <c r="K173" s="40"/>
      <c r="L173" s="8"/>
      <c r="M173" s="8"/>
      <c r="N173" s="8"/>
      <c r="P173" s="51">
        <f t="shared" si="6"/>
        <v>0</v>
      </c>
      <c r="Q173" s="33" t="e">
        <f>IF(MOD(INT(VLOOKUP(LEFT($E173,1),設定資料!$D$2:$F$27,3,FALSE)/10)+
MOD(VLOOKUP(LEFT($E173,1),設定資料!$D$2:$F$27,3,FALSE),10)*9+SUMPRODUCT(VALUE(MID($E173,ROW($1:$9)+1,1)),{8;7;6;5;4;3;2;1;1}),10)=0,"正確","錯誤")</f>
        <v>#N/A</v>
      </c>
    </row>
    <row r="174" spans="1:17" ht="20.100000000000001" customHeight="1" x14ac:dyDescent="0.25">
      <c r="A174" s="3">
        <v>171</v>
      </c>
      <c r="B174" s="3"/>
      <c r="C174" s="40"/>
      <c r="D174" s="3" t="str">
        <f t="shared" si="7"/>
        <v>請確認</v>
      </c>
      <c r="E174" s="40"/>
      <c r="F174" s="37"/>
      <c r="G174" s="5">
        <f t="shared" si="8"/>
        <v>126</v>
      </c>
      <c r="H174" s="38"/>
      <c r="I174" s="40"/>
      <c r="J174" s="42"/>
      <c r="K174" s="40"/>
      <c r="L174" s="40"/>
      <c r="M174" s="8"/>
      <c r="N174" s="8"/>
      <c r="P174" s="51">
        <f t="shared" si="6"/>
        <v>0</v>
      </c>
      <c r="Q174" s="33" t="e">
        <f>IF(MOD(INT(VLOOKUP(LEFT($E174,1),設定資料!$D$2:$F$27,3,FALSE)/10)+
MOD(VLOOKUP(LEFT($E174,1),設定資料!$D$2:$F$27,3,FALSE),10)*9+SUMPRODUCT(VALUE(MID($E174,ROW($1:$9)+1,1)),{8;7;6;5;4;3;2;1;1}),10)=0,"正確","錯誤")</f>
        <v>#N/A</v>
      </c>
    </row>
    <row r="175" spans="1:17" ht="20.100000000000001" customHeight="1" x14ac:dyDescent="0.25">
      <c r="A175" s="3">
        <v>172</v>
      </c>
      <c r="B175" s="3"/>
      <c r="C175" s="40"/>
      <c r="D175" s="3" t="str">
        <f t="shared" si="7"/>
        <v>請確認</v>
      </c>
      <c r="E175" s="40"/>
      <c r="F175" s="37"/>
      <c r="G175" s="5">
        <f t="shared" si="8"/>
        <v>126</v>
      </c>
      <c r="H175" s="38"/>
      <c r="I175" s="38"/>
      <c r="J175" s="40"/>
      <c r="K175" s="40"/>
      <c r="L175" s="45"/>
      <c r="M175" s="8"/>
      <c r="N175" s="8"/>
      <c r="O175" s="47"/>
      <c r="P175" s="51">
        <f t="shared" si="6"/>
        <v>0</v>
      </c>
      <c r="Q175" s="33" t="e">
        <f>IF(MOD(INT(VLOOKUP(LEFT($E175,1),設定資料!$D$2:$F$27,3,FALSE)/10)+
MOD(VLOOKUP(LEFT($E175,1),設定資料!$D$2:$F$27,3,FALSE),10)*9+SUMPRODUCT(VALUE(MID($E175,ROW($1:$9)+1,1)),{8;7;6;5;4;3;2;1;1}),10)=0,"正確","錯誤")</f>
        <v>#N/A</v>
      </c>
    </row>
    <row r="176" spans="1:17" ht="20.100000000000001" customHeight="1" x14ac:dyDescent="0.25">
      <c r="A176" s="3">
        <v>173</v>
      </c>
      <c r="B176" s="3"/>
      <c r="C176" s="3"/>
      <c r="D176" s="3" t="str">
        <f t="shared" si="7"/>
        <v>請確認</v>
      </c>
      <c r="E176" s="3"/>
      <c r="F176" s="37"/>
      <c r="G176" s="5">
        <f t="shared" si="8"/>
        <v>126</v>
      </c>
      <c r="H176" s="38"/>
      <c r="I176" s="3"/>
      <c r="J176" s="3"/>
      <c r="K176" s="40"/>
      <c r="L176" s="8"/>
      <c r="M176" s="8"/>
      <c r="N176" s="8"/>
      <c r="P176" s="51">
        <f t="shared" si="6"/>
        <v>0</v>
      </c>
      <c r="Q176" s="33" t="e">
        <f>IF(MOD(INT(VLOOKUP(LEFT($E176,1),設定資料!$D$2:$F$27,3,FALSE)/10)+
MOD(VLOOKUP(LEFT($E176,1),設定資料!$D$2:$F$27,3,FALSE),10)*9+SUMPRODUCT(VALUE(MID($E176,ROW($1:$9)+1,1)),{8;7;6;5;4;3;2;1;1}),10)=0,"正確","錯誤")</f>
        <v>#N/A</v>
      </c>
    </row>
    <row r="177" spans="1:17" ht="20.100000000000001" customHeight="1" x14ac:dyDescent="0.25">
      <c r="A177" s="3">
        <v>174</v>
      </c>
      <c r="B177" s="3"/>
      <c r="C177" s="3"/>
      <c r="D177" s="3" t="str">
        <f t="shared" si="7"/>
        <v>請確認</v>
      </c>
      <c r="E177" s="8"/>
      <c r="F177" s="37"/>
      <c r="G177" s="5">
        <f t="shared" si="8"/>
        <v>126</v>
      </c>
      <c r="H177" s="4"/>
      <c r="I177" s="43"/>
      <c r="J177" s="43"/>
      <c r="K177" s="8"/>
      <c r="L177" s="8"/>
      <c r="M177" s="8"/>
      <c r="N177" s="8"/>
      <c r="P177" s="51">
        <f t="shared" si="6"/>
        <v>0</v>
      </c>
      <c r="Q177" s="33" t="e">
        <f>IF(MOD(INT(VLOOKUP(LEFT($E177,1),設定資料!$D$2:$F$27,3,FALSE)/10)+
MOD(VLOOKUP(LEFT($E177,1),設定資料!$D$2:$F$27,3,FALSE),10)*9+SUMPRODUCT(VALUE(MID($E177,ROW($1:$9)+1,1)),{8;7;6;5;4;3;2;1;1}),10)=0,"正確","錯誤")</f>
        <v>#N/A</v>
      </c>
    </row>
    <row r="178" spans="1:17" ht="20.100000000000001" customHeight="1" x14ac:dyDescent="0.25">
      <c r="A178" s="3">
        <v>175</v>
      </c>
      <c r="B178" s="3"/>
      <c r="C178" s="3"/>
      <c r="D178" s="3" t="str">
        <f t="shared" si="7"/>
        <v>請確認</v>
      </c>
      <c r="E178" s="8"/>
      <c r="F178" s="37"/>
      <c r="G178" s="5">
        <f t="shared" si="8"/>
        <v>126</v>
      </c>
      <c r="H178" s="4"/>
      <c r="I178" s="43"/>
      <c r="J178" s="43"/>
      <c r="K178" s="8"/>
      <c r="L178" s="8"/>
      <c r="M178" s="8"/>
      <c r="N178" s="8"/>
      <c r="P178" s="51">
        <f t="shared" si="6"/>
        <v>0</v>
      </c>
      <c r="Q178" s="33" t="e">
        <f>IF(MOD(INT(VLOOKUP(LEFT($E178,1),設定資料!$D$2:$F$27,3,FALSE)/10)+
MOD(VLOOKUP(LEFT($E178,1),設定資料!$D$2:$F$27,3,FALSE),10)*9+SUMPRODUCT(VALUE(MID($E178,ROW($1:$9)+1,1)),{8;7;6;5;4;3;2;1;1}),10)=0,"正確","錯誤")</f>
        <v>#N/A</v>
      </c>
    </row>
    <row r="179" spans="1:17" ht="20.100000000000001" customHeight="1" x14ac:dyDescent="0.25">
      <c r="A179" s="3">
        <v>176</v>
      </c>
      <c r="B179" s="3"/>
      <c r="C179" s="3"/>
      <c r="D179" s="3" t="str">
        <f t="shared" si="7"/>
        <v>請確認</v>
      </c>
      <c r="E179" s="3"/>
      <c r="F179" s="37"/>
      <c r="G179" s="5">
        <f t="shared" si="8"/>
        <v>126</v>
      </c>
      <c r="H179" s="43"/>
      <c r="I179" s="43"/>
      <c r="J179" s="43"/>
      <c r="K179" s="8"/>
      <c r="L179" s="3"/>
      <c r="M179" s="8"/>
      <c r="N179" s="8"/>
      <c r="P179" s="51">
        <f t="shared" si="6"/>
        <v>0</v>
      </c>
      <c r="Q179" s="33" t="e">
        <f>IF(MOD(INT(VLOOKUP(LEFT($E179,1),設定資料!$D$2:$F$27,3,FALSE)/10)+
MOD(VLOOKUP(LEFT($E179,1),設定資料!$D$2:$F$27,3,FALSE),10)*9+SUMPRODUCT(VALUE(MID($E179,ROW($1:$9)+1,1)),{8;7;6;5;4;3;2;1;1}),10)=0,"正確","錯誤")</f>
        <v>#N/A</v>
      </c>
    </row>
    <row r="180" spans="1:17" s="1" customFormat="1" ht="20.100000000000001" customHeight="1" x14ac:dyDescent="0.25">
      <c r="A180" s="3">
        <v>177</v>
      </c>
      <c r="B180" s="3"/>
      <c r="C180" s="3"/>
      <c r="D180" s="3" t="str">
        <f t="shared" si="7"/>
        <v>請確認</v>
      </c>
      <c r="E180" s="8"/>
      <c r="F180" s="37"/>
      <c r="G180" s="5">
        <f t="shared" si="8"/>
        <v>126</v>
      </c>
      <c r="H180" s="43"/>
      <c r="I180" s="43"/>
      <c r="J180" s="43"/>
      <c r="K180" s="8"/>
      <c r="L180" s="8"/>
      <c r="M180" s="8"/>
      <c r="N180" s="8"/>
      <c r="O180" s="32"/>
      <c r="P180" s="51">
        <f t="shared" si="6"/>
        <v>0</v>
      </c>
      <c r="Q180" s="33" t="e">
        <f>IF(MOD(INT(VLOOKUP(LEFT($E180,1),設定資料!$D$2:$F$27,3,FALSE)/10)+
MOD(VLOOKUP(LEFT($E180,1),設定資料!$D$2:$F$27,3,FALSE),10)*9+SUMPRODUCT(VALUE(MID($E180,ROW($1:$9)+1,1)),{8;7;6;5;4;3;2;1;1}),10)=0,"正確","錯誤")</f>
        <v>#N/A</v>
      </c>
    </row>
    <row r="181" spans="1:17" ht="20.100000000000001" customHeight="1" x14ac:dyDescent="0.25">
      <c r="A181" s="3">
        <v>178</v>
      </c>
      <c r="B181" s="3"/>
      <c r="C181" s="3"/>
      <c r="D181" s="3" t="str">
        <f t="shared" si="7"/>
        <v>請確認</v>
      </c>
      <c r="E181" s="8"/>
      <c r="F181" s="37"/>
      <c r="G181" s="5">
        <f t="shared" si="8"/>
        <v>126</v>
      </c>
      <c r="H181" s="43"/>
      <c r="I181" s="43"/>
      <c r="J181" s="43"/>
      <c r="K181" s="8"/>
      <c r="L181" s="8"/>
      <c r="M181" s="8"/>
      <c r="N181" s="8"/>
      <c r="P181" s="51">
        <f t="shared" si="6"/>
        <v>0</v>
      </c>
      <c r="Q181" s="33" t="e">
        <f>IF(MOD(INT(VLOOKUP(LEFT($E181,1),設定資料!$D$2:$F$27,3,FALSE)/10)+
MOD(VLOOKUP(LEFT($E181,1),設定資料!$D$2:$F$27,3,FALSE),10)*9+SUMPRODUCT(VALUE(MID($E181,ROW($1:$9)+1,1)),{8;7;6;5;4;3;2;1;1}),10)=0,"正確","錯誤")</f>
        <v>#N/A</v>
      </c>
    </row>
    <row r="182" spans="1:17" ht="20.100000000000001" customHeight="1" x14ac:dyDescent="0.25">
      <c r="A182" s="3">
        <v>179</v>
      </c>
      <c r="B182" s="3"/>
      <c r="C182" s="3"/>
      <c r="D182" s="3" t="str">
        <f t="shared" si="7"/>
        <v>請確認</v>
      </c>
      <c r="E182" s="8"/>
      <c r="F182" s="37"/>
      <c r="G182" s="5">
        <f t="shared" si="8"/>
        <v>126</v>
      </c>
      <c r="H182" s="43"/>
      <c r="I182" s="43"/>
      <c r="J182" s="43"/>
      <c r="K182" s="8"/>
      <c r="L182" s="8"/>
      <c r="M182" s="8"/>
      <c r="N182" s="8"/>
      <c r="P182" s="51">
        <f t="shared" si="6"/>
        <v>0</v>
      </c>
      <c r="Q182" s="33" t="e">
        <f>IF(MOD(INT(VLOOKUP(LEFT($E182,1),設定資料!$D$2:$F$27,3,FALSE)/10)+
MOD(VLOOKUP(LEFT($E182,1),設定資料!$D$2:$F$27,3,FALSE),10)*9+SUMPRODUCT(VALUE(MID($E182,ROW($1:$9)+1,1)),{8;7;6;5;4;3;2;1;1}),10)=0,"正確","錯誤")</f>
        <v>#N/A</v>
      </c>
    </row>
    <row r="183" spans="1:17" ht="20.100000000000001" customHeight="1" x14ac:dyDescent="0.25">
      <c r="A183" s="3">
        <v>180</v>
      </c>
      <c r="B183" s="3"/>
      <c r="C183" s="8"/>
      <c r="D183" s="3" t="str">
        <f t="shared" si="7"/>
        <v>請確認</v>
      </c>
      <c r="E183" s="8"/>
      <c r="F183" s="37"/>
      <c r="G183" s="5">
        <f t="shared" si="8"/>
        <v>126</v>
      </c>
      <c r="H183" s="43"/>
      <c r="I183" s="43"/>
      <c r="J183" s="43"/>
      <c r="K183" s="8"/>
      <c r="L183" s="8"/>
      <c r="M183" s="8"/>
      <c r="N183" s="8"/>
      <c r="P183" s="51">
        <f t="shared" si="6"/>
        <v>0</v>
      </c>
      <c r="Q183" s="33" t="e">
        <f>IF(MOD(INT(VLOOKUP(LEFT($E183,1),設定資料!$D$2:$F$27,3,FALSE)/10)+
MOD(VLOOKUP(LEFT($E183,1),設定資料!$D$2:$F$27,3,FALSE),10)*9+SUMPRODUCT(VALUE(MID($E183,ROW($1:$9)+1,1)),{8;7;6;5;4;3;2;1;1}),10)=0,"正確","錯誤")</f>
        <v>#N/A</v>
      </c>
    </row>
    <row r="184" spans="1:17" ht="28.5" x14ac:dyDescent="0.25">
      <c r="A184" s="3">
        <v>181</v>
      </c>
      <c r="B184" s="3"/>
      <c r="C184" s="42"/>
      <c r="D184" s="3" t="str">
        <f t="shared" si="7"/>
        <v>請確認</v>
      </c>
      <c r="E184" s="8"/>
      <c r="F184" s="37"/>
      <c r="G184" s="5">
        <f t="shared" si="8"/>
        <v>126</v>
      </c>
      <c r="H184" s="43"/>
      <c r="I184" s="43"/>
      <c r="J184" s="43"/>
      <c r="K184" s="8"/>
      <c r="L184" s="8"/>
      <c r="M184" s="8"/>
      <c r="N184" s="8"/>
      <c r="P184" s="51">
        <f t="shared" si="6"/>
        <v>0</v>
      </c>
      <c r="Q184" s="33" t="e">
        <f>IF(MOD(INT(VLOOKUP(LEFT($E184,1),設定資料!$D$2:$F$27,3,FALSE)/10)+
MOD(VLOOKUP(LEFT($E184,1),設定資料!$D$2:$F$27,3,FALSE),10)*9+SUMPRODUCT(VALUE(MID($E184,ROW($1:$9)+1,1)),{8;7;6;5;4;3;2;1;1}),10)=0,"正確","錯誤")</f>
        <v>#N/A</v>
      </c>
    </row>
    <row r="185" spans="1:17" ht="28.5" x14ac:dyDescent="0.25">
      <c r="A185" s="3">
        <v>182</v>
      </c>
      <c r="B185" s="3"/>
      <c r="C185" s="42"/>
      <c r="D185" s="3" t="str">
        <f t="shared" si="7"/>
        <v>請確認</v>
      </c>
      <c r="E185" s="8"/>
      <c r="F185" s="37"/>
      <c r="G185" s="5">
        <f t="shared" si="8"/>
        <v>126</v>
      </c>
      <c r="H185" s="43"/>
      <c r="I185" s="43"/>
      <c r="J185" s="43"/>
      <c r="K185" s="8"/>
      <c r="L185" s="8"/>
      <c r="M185" s="8"/>
      <c r="N185" s="8"/>
      <c r="P185" s="51">
        <f t="shared" si="6"/>
        <v>0</v>
      </c>
      <c r="Q185" s="33" t="e">
        <f>IF(MOD(INT(VLOOKUP(LEFT($E185,1),設定資料!$D$2:$F$27,3,FALSE)/10)+
MOD(VLOOKUP(LEFT($E185,1),設定資料!$D$2:$F$27,3,FALSE),10)*9+SUMPRODUCT(VALUE(MID($E185,ROW($1:$9)+1,1)),{8;7;6;5;4;3;2;1;1}),10)=0,"正確","錯誤")</f>
        <v>#N/A</v>
      </c>
    </row>
    <row r="186" spans="1:17" ht="28.5" x14ac:dyDescent="0.25">
      <c r="A186" s="3">
        <v>183</v>
      </c>
      <c r="B186" s="3"/>
      <c r="C186" s="42"/>
      <c r="D186" s="3" t="str">
        <f t="shared" si="7"/>
        <v>請確認</v>
      </c>
      <c r="E186" s="8"/>
      <c r="F186" s="37"/>
      <c r="G186" s="5">
        <f t="shared" si="8"/>
        <v>126</v>
      </c>
      <c r="H186" s="43"/>
      <c r="I186" s="43"/>
      <c r="J186" s="43"/>
      <c r="K186" s="8"/>
      <c r="L186" s="8"/>
      <c r="M186" s="8"/>
      <c r="N186" s="8"/>
      <c r="P186" s="51">
        <f t="shared" si="6"/>
        <v>0</v>
      </c>
      <c r="Q186" s="33" t="e">
        <f>IF(MOD(INT(VLOOKUP(LEFT($E186,1),設定資料!$D$2:$F$27,3,FALSE)/10)+
MOD(VLOOKUP(LEFT($E186,1),設定資料!$D$2:$F$27,3,FALSE),10)*9+SUMPRODUCT(VALUE(MID($E186,ROW($1:$9)+1,1)),{8;7;6;5;4;3;2;1;1}),10)=0,"正確","錯誤")</f>
        <v>#N/A</v>
      </c>
    </row>
    <row r="187" spans="1:17" ht="28.5" x14ac:dyDescent="0.25">
      <c r="A187" s="3">
        <v>184</v>
      </c>
      <c r="B187" s="3"/>
      <c r="C187" s="42"/>
      <c r="D187" s="3" t="str">
        <f t="shared" si="7"/>
        <v>請確認</v>
      </c>
      <c r="E187" s="8"/>
      <c r="F187" s="37"/>
      <c r="G187" s="5">
        <f t="shared" si="8"/>
        <v>126</v>
      </c>
      <c r="H187" s="43"/>
      <c r="I187" s="43"/>
      <c r="J187" s="43"/>
      <c r="K187" s="8"/>
      <c r="L187" s="8"/>
      <c r="M187" s="8"/>
      <c r="N187" s="8"/>
      <c r="P187" s="51">
        <f t="shared" si="6"/>
        <v>0</v>
      </c>
      <c r="Q187" s="33" t="e">
        <f>IF(MOD(INT(VLOOKUP(LEFT($E187,1),設定資料!$D$2:$F$27,3,FALSE)/10)+
MOD(VLOOKUP(LEFT($E187,1),設定資料!$D$2:$F$27,3,FALSE),10)*9+SUMPRODUCT(VALUE(MID($E187,ROW($1:$9)+1,1)),{8;7;6;5;4;3;2;1;1}),10)=0,"正確","錯誤")</f>
        <v>#N/A</v>
      </c>
    </row>
    <row r="188" spans="1:17" ht="28.5" x14ac:dyDescent="0.25">
      <c r="A188" s="3">
        <v>185</v>
      </c>
      <c r="B188" s="3"/>
      <c r="C188" s="42"/>
      <c r="D188" s="3" t="str">
        <f t="shared" si="7"/>
        <v>請確認</v>
      </c>
      <c r="E188" s="8"/>
      <c r="F188" s="37"/>
      <c r="G188" s="5">
        <f t="shared" si="8"/>
        <v>126</v>
      </c>
      <c r="H188" s="43"/>
      <c r="I188" s="43"/>
      <c r="J188" s="43"/>
      <c r="K188" s="8"/>
      <c r="L188" s="8"/>
      <c r="M188" s="8"/>
      <c r="N188" s="8"/>
      <c r="P188" s="51">
        <f t="shared" si="6"/>
        <v>0</v>
      </c>
      <c r="Q188" s="33" t="e">
        <f>IF(MOD(INT(VLOOKUP(LEFT($E188,1),設定資料!$D$2:$F$27,3,FALSE)/10)+
MOD(VLOOKUP(LEFT($E188,1),設定資料!$D$2:$F$27,3,FALSE),10)*9+SUMPRODUCT(VALUE(MID($E188,ROW($1:$9)+1,1)),{8;7;6;5;4;3;2;1;1}),10)=0,"正確","錯誤")</f>
        <v>#N/A</v>
      </c>
    </row>
    <row r="189" spans="1:17" ht="28.5" x14ac:dyDescent="0.25">
      <c r="A189" s="3">
        <v>186</v>
      </c>
      <c r="B189" s="3"/>
      <c r="C189" s="42"/>
      <c r="D189" s="3" t="str">
        <f t="shared" si="7"/>
        <v>請確認</v>
      </c>
      <c r="E189" s="8"/>
      <c r="F189" s="37"/>
      <c r="G189" s="5">
        <f t="shared" si="8"/>
        <v>126</v>
      </c>
      <c r="H189" s="43"/>
      <c r="I189" s="43"/>
      <c r="J189" s="43"/>
      <c r="K189" s="8"/>
      <c r="L189" s="8"/>
      <c r="M189" s="8"/>
      <c r="N189" s="8"/>
      <c r="P189" s="51">
        <f t="shared" si="6"/>
        <v>0</v>
      </c>
      <c r="Q189" s="33" t="e">
        <f>IF(MOD(INT(VLOOKUP(LEFT($E189,1),設定資料!$D$2:$F$27,3,FALSE)/10)+
MOD(VLOOKUP(LEFT($E189,1),設定資料!$D$2:$F$27,3,FALSE),10)*9+SUMPRODUCT(VALUE(MID($E189,ROW($1:$9)+1,1)),{8;7;6;5;4;3;2;1;1}),10)=0,"正確","錯誤")</f>
        <v>#N/A</v>
      </c>
    </row>
    <row r="190" spans="1:17" ht="28.5" x14ac:dyDescent="0.25">
      <c r="A190" s="3">
        <v>187</v>
      </c>
      <c r="B190" s="3"/>
      <c r="C190" s="42"/>
      <c r="D190" s="3" t="str">
        <f t="shared" si="7"/>
        <v>請確認</v>
      </c>
      <c r="E190" s="8"/>
      <c r="F190" s="37"/>
      <c r="G190" s="5">
        <f t="shared" si="8"/>
        <v>126</v>
      </c>
      <c r="H190" s="43"/>
      <c r="I190" s="43"/>
      <c r="J190" s="43"/>
      <c r="K190" s="8"/>
      <c r="L190" s="8"/>
      <c r="M190" s="8"/>
      <c r="N190" s="8"/>
      <c r="P190" s="51">
        <f t="shared" si="6"/>
        <v>0</v>
      </c>
      <c r="Q190" s="33" t="e">
        <f>IF(MOD(INT(VLOOKUP(LEFT($E190,1),設定資料!$D$2:$F$27,3,FALSE)/10)+
MOD(VLOOKUP(LEFT($E190,1),設定資料!$D$2:$F$27,3,FALSE),10)*9+SUMPRODUCT(VALUE(MID($E190,ROW($1:$9)+1,1)),{8;7;6;5;4;3;2;1;1}),10)=0,"正確","錯誤")</f>
        <v>#N/A</v>
      </c>
    </row>
    <row r="191" spans="1:17" ht="28.5" x14ac:dyDescent="0.25">
      <c r="A191" s="3">
        <v>188</v>
      </c>
      <c r="B191" s="3"/>
      <c r="C191" s="42"/>
      <c r="D191" s="3" t="str">
        <f t="shared" si="7"/>
        <v>請確認</v>
      </c>
      <c r="E191" s="8"/>
      <c r="F191" s="37"/>
      <c r="G191" s="5">
        <f t="shared" si="8"/>
        <v>126</v>
      </c>
      <c r="H191" s="43"/>
      <c r="I191" s="43"/>
      <c r="J191" s="43"/>
      <c r="K191" s="8"/>
      <c r="L191" s="8"/>
      <c r="M191" s="8"/>
      <c r="N191" s="8"/>
      <c r="P191" s="51">
        <f t="shared" si="6"/>
        <v>0</v>
      </c>
      <c r="Q191" s="33" t="e">
        <f>IF(MOD(INT(VLOOKUP(LEFT($E191,1),設定資料!$D$2:$F$27,3,FALSE)/10)+
MOD(VLOOKUP(LEFT($E191,1),設定資料!$D$2:$F$27,3,FALSE),10)*9+SUMPRODUCT(VALUE(MID($E191,ROW($1:$9)+1,1)),{8;7;6;5;4;3;2;1;1}),10)=0,"正確","錯誤")</f>
        <v>#N/A</v>
      </c>
    </row>
    <row r="192" spans="1:17" ht="28.5" x14ac:dyDescent="0.25">
      <c r="A192" s="3">
        <v>189</v>
      </c>
      <c r="B192" s="3"/>
      <c r="C192" s="42"/>
      <c r="D192" s="3" t="str">
        <f t="shared" si="7"/>
        <v>請確認</v>
      </c>
      <c r="E192" s="8"/>
      <c r="F192" s="37"/>
      <c r="G192" s="5">
        <f t="shared" si="8"/>
        <v>126</v>
      </c>
      <c r="H192" s="43"/>
      <c r="I192" s="43"/>
      <c r="J192" s="43"/>
      <c r="K192" s="8"/>
      <c r="L192" s="8"/>
      <c r="M192" s="8"/>
      <c r="N192" s="8"/>
      <c r="P192" s="51">
        <f t="shared" si="6"/>
        <v>0</v>
      </c>
      <c r="Q192" s="33" t="e">
        <f>IF(MOD(INT(VLOOKUP(LEFT($E192,1),設定資料!$D$2:$F$27,3,FALSE)/10)+
MOD(VLOOKUP(LEFT($E192,1),設定資料!$D$2:$F$27,3,FALSE),10)*9+SUMPRODUCT(VALUE(MID($E192,ROW($1:$9)+1,1)),{8;7;6;5;4;3;2;1;1}),10)=0,"正確","錯誤")</f>
        <v>#N/A</v>
      </c>
    </row>
    <row r="193" spans="1:17" ht="28.5" x14ac:dyDescent="0.25">
      <c r="A193" s="3">
        <v>190</v>
      </c>
      <c r="B193" s="3"/>
      <c r="C193" s="42"/>
      <c r="D193" s="3" t="str">
        <f t="shared" si="7"/>
        <v>請確認</v>
      </c>
      <c r="E193" s="8"/>
      <c r="F193" s="37"/>
      <c r="G193" s="5">
        <f t="shared" si="8"/>
        <v>126</v>
      </c>
      <c r="H193" s="43"/>
      <c r="I193" s="43"/>
      <c r="J193" s="43"/>
      <c r="K193" s="8"/>
      <c r="L193" s="8"/>
      <c r="M193" s="8"/>
      <c r="N193" s="8"/>
      <c r="P193" s="51">
        <f t="shared" si="6"/>
        <v>0</v>
      </c>
      <c r="Q193" s="33" t="e">
        <f>IF(MOD(INT(VLOOKUP(LEFT($E193,1),設定資料!$D$2:$F$27,3,FALSE)/10)+
MOD(VLOOKUP(LEFT($E193,1),設定資料!$D$2:$F$27,3,FALSE),10)*9+SUMPRODUCT(VALUE(MID($E193,ROW($1:$9)+1,1)),{8;7;6;5;4;3;2;1;1}),10)=0,"正確","錯誤")</f>
        <v>#N/A</v>
      </c>
    </row>
    <row r="194" spans="1:17" ht="28.5" x14ac:dyDescent="0.25">
      <c r="A194" s="3">
        <v>191</v>
      </c>
      <c r="B194" s="3"/>
      <c r="C194" s="42"/>
      <c r="D194" s="3" t="str">
        <f t="shared" si="7"/>
        <v>請確認</v>
      </c>
      <c r="E194" s="8"/>
      <c r="F194" s="37"/>
      <c r="G194" s="5">
        <f t="shared" si="8"/>
        <v>126</v>
      </c>
      <c r="H194" s="43"/>
      <c r="I194" s="43"/>
      <c r="J194" s="43"/>
      <c r="K194" s="8"/>
      <c r="L194" s="8"/>
      <c r="M194" s="8"/>
      <c r="N194" s="8"/>
      <c r="P194" s="51">
        <f t="shared" si="6"/>
        <v>0</v>
      </c>
      <c r="Q194" s="33" t="e">
        <f>IF(MOD(INT(VLOOKUP(LEFT($E194,1),設定資料!$D$2:$F$27,3,FALSE)/10)+
MOD(VLOOKUP(LEFT($E194,1),設定資料!$D$2:$F$27,3,FALSE),10)*9+SUMPRODUCT(VALUE(MID($E194,ROW($1:$9)+1,1)),{8;7;6;5;4;3;2;1;1}),10)=0,"正確","錯誤")</f>
        <v>#N/A</v>
      </c>
    </row>
    <row r="195" spans="1:17" ht="28.5" x14ac:dyDescent="0.25">
      <c r="A195" s="3">
        <v>192</v>
      </c>
      <c r="B195" s="3"/>
      <c r="C195" s="42"/>
      <c r="D195" s="3" t="str">
        <f t="shared" si="7"/>
        <v>請確認</v>
      </c>
      <c r="E195" s="8"/>
      <c r="F195" s="37"/>
      <c r="G195" s="5">
        <f t="shared" si="8"/>
        <v>126</v>
      </c>
      <c r="H195" s="43"/>
      <c r="I195" s="43"/>
      <c r="J195" s="43"/>
      <c r="K195" s="8"/>
      <c r="L195" s="8"/>
      <c r="M195" s="8"/>
      <c r="N195" s="8"/>
      <c r="P195" s="51">
        <f t="shared" si="6"/>
        <v>0</v>
      </c>
      <c r="Q195" s="33" t="e">
        <f>IF(MOD(INT(VLOOKUP(LEFT($E195,1),設定資料!$D$2:$F$27,3,FALSE)/10)+
MOD(VLOOKUP(LEFT($E195,1),設定資料!$D$2:$F$27,3,FALSE),10)*9+SUMPRODUCT(VALUE(MID($E195,ROW($1:$9)+1,1)),{8;7;6;5;4;3;2;1;1}),10)=0,"正確","錯誤")</f>
        <v>#N/A</v>
      </c>
    </row>
    <row r="196" spans="1:17" ht="28.5" x14ac:dyDescent="0.25">
      <c r="A196" s="3">
        <v>193</v>
      </c>
      <c r="B196" s="3"/>
      <c r="C196" s="42"/>
      <c r="D196" s="3" t="str">
        <f t="shared" si="7"/>
        <v>請確認</v>
      </c>
      <c r="E196" s="8"/>
      <c r="F196" s="37"/>
      <c r="G196" s="5">
        <f t="shared" si="8"/>
        <v>126</v>
      </c>
      <c r="H196" s="43"/>
      <c r="I196" s="43"/>
      <c r="J196" s="43"/>
      <c r="K196" s="8"/>
      <c r="L196" s="8"/>
      <c r="M196" s="8"/>
      <c r="N196" s="8"/>
      <c r="P196" s="51">
        <f t="shared" ref="P196:P203" si="9">IF(G196&lt;65,IF(OR(K196="公費",K196="部份公費"),"",IF(K196="自費",COUNTA(L196)+COUNTA(M196)+COUNTA(N196),"請確認")),COUNTA(L196)+COUNTA(M196)+COUNTA(N196))</f>
        <v>0</v>
      </c>
      <c r="Q196" s="33" t="e">
        <f>IF(MOD(INT(VLOOKUP(LEFT($E196,1),設定資料!$D$2:$F$27,3,FALSE)/10)+
MOD(VLOOKUP(LEFT($E196,1),設定資料!$D$2:$F$27,3,FALSE),10)*9+SUMPRODUCT(VALUE(MID($E196,ROW($1:$9)+1,1)),{8;7;6;5;4;3;2;1;1}),10)=0,"正確","錯誤")</f>
        <v>#N/A</v>
      </c>
    </row>
    <row r="197" spans="1:17" ht="28.5" x14ac:dyDescent="0.25">
      <c r="A197" s="3">
        <v>194</v>
      </c>
      <c r="B197" s="3"/>
      <c r="C197" s="42"/>
      <c r="D197" s="3" t="str">
        <f t="shared" ref="D197:D203" si="10">IF(MID(E197,2,1)="1","男",IF(MID(E197,2,1)="2","女","請確認"))</f>
        <v>請確認</v>
      </c>
      <c r="E197" s="8"/>
      <c r="F197" s="37"/>
      <c r="G197" s="5">
        <f t="shared" ref="G197:G203" si="11">DATEDIF(F197,DATE($E$2+1911,$G$2,1),"Y")</f>
        <v>126</v>
      </c>
      <c r="H197" s="43"/>
      <c r="I197" s="43"/>
      <c r="J197" s="43"/>
      <c r="K197" s="8"/>
      <c r="L197" s="8"/>
      <c r="M197" s="8"/>
      <c r="N197" s="8"/>
      <c r="P197" s="51">
        <f t="shared" si="9"/>
        <v>0</v>
      </c>
      <c r="Q197" s="33" t="e">
        <f>IF(MOD(INT(VLOOKUP(LEFT($E197,1),設定資料!$D$2:$F$27,3,FALSE)/10)+
MOD(VLOOKUP(LEFT($E197,1),設定資料!$D$2:$F$27,3,FALSE),10)*9+SUMPRODUCT(VALUE(MID($E197,ROW($1:$9)+1,1)),{8;7;6;5;4;3;2;1;1}),10)=0,"正確","錯誤")</f>
        <v>#N/A</v>
      </c>
    </row>
    <row r="198" spans="1:17" ht="28.5" x14ac:dyDescent="0.25">
      <c r="A198" s="3">
        <v>195</v>
      </c>
      <c r="B198" s="3"/>
      <c r="C198" s="42"/>
      <c r="D198" s="3" t="str">
        <f t="shared" si="10"/>
        <v>請確認</v>
      </c>
      <c r="E198" s="8"/>
      <c r="F198" s="37"/>
      <c r="G198" s="5">
        <f t="shared" si="11"/>
        <v>126</v>
      </c>
      <c r="H198" s="43"/>
      <c r="I198" s="43"/>
      <c r="J198" s="43"/>
      <c r="K198" s="8"/>
      <c r="L198" s="8"/>
      <c r="M198" s="8"/>
      <c r="N198" s="8"/>
      <c r="P198" s="51">
        <f t="shared" si="9"/>
        <v>0</v>
      </c>
      <c r="Q198" s="33" t="e">
        <f>IF(MOD(INT(VLOOKUP(LEFT($E198,1),設定資料!$D$2:$F$27,3,FALSE)/10)+
MOD(VLOOKUP(LEFT($E198,1),設定資料!$D$2:$F$27,3,FALSE),10)*9+SUMPRODUCT(VALUE(MID($E198,ROW($1:$9)+1,1)),{8;7;6;5;4;3;2;1;1}),10)=0,"正確","錯誤")</f>
        <v>#N/A</v>
      </c>
    </row>
    <row r="199" spans="1:17" ht="28.5" x14ac:dyDescent="0.25">
      <c r="A199" s="3">
        <v>196</v>
      </c>
      <c r="B199" s="3"/>
      <c r="C199" s="42"/>
      <c r="D199" s="3" t="str">
        <f t="shared" si="10"/>
        <v>請確認</v>
      </c>
      <c r="E199" s="8"/>
      <c r="F199" s="37"/>
      <c r="G199" s="5">
        <f t="shared" si="11"/>
        <v>126</v>
      </c>
      <c r="H199" s="43"/>
      <c r="I199" s="43"/>
      <c r="J199" s="43"/>
      <c r="K199" s="8"/>
      <c r="L199" s="8"/>
      <c r="M199" s="8"/>
      <c r="N199" s="8"/>
      <c r="P199" s="51">
        <f t="shared" si="9"/>
        <v>0</v>
      </c>
      <c r="Q199" s="33" t="e">
        <f>IF(MOD(INT(VLOOKUP(LEFT($E199,1),設定資料!$D$2:$F$27,3,FALSE)/10)+
MOD(VLOOKUP(LEFT($E199,1),設定資料!$D$2:$F$27,3,FALSE),10)*9+SUMPRODUCT(VALUE(MID($E199,ROW($1:$9)+1,1)),{8;7;6;5;4;3;2;1;1}),10)=0,"正確","錯誤")</f>
        <v>#N/A</v>
      </c>
    </row>
    <row r="200" spans="1:17" ht="28.5" x14ac:dyDescent="0.25">
      <c r="A200" s="3">
        <v>197</v>
      </c>
      <c r="B200" s="3"/>
      <c r="C200" s="42"/>
      <c r="D200" s="3" t="str">
        <f t="shared" si="10"/>
        <v>請確認</v>
      </c>
      <c r="E200" s="8"/>
      <c r="F200" s="37"/>
      <c r="G200" s="5">
        <f t="shared" si="11"/>
        <v>126</v>
      </c>
      <c r="H200" s="43"/>
      <c r="I200" s="43"/>
      <c r="J200" s="43"/>
      <c r="K200" s="8"/>
      <c r="L200" s="8"/>
      <c r="M200" s="8"/>
      <c r="N200" s="8"/>
      <c r="P200" s="51">
        <f t="shared" si="9"/>
        <v>0</v>
      </c>
      <c r="Q200" s="33" t="e">
        <f>IF(MOD(INT(VLOOKUP(LEFT($E200,1),設定資料!$D$2:$F$27,3,FALSE)/10)+
MOD(VLOOKUP(LEFT($E200,1),設定資料!$D$2:$F$27,3,FALSE),10)*9+SUMPRODUCT(VALUE(MID($E200,ROW($1:$9)+1,1)),{8;7;6;5;4;3;2;1;1}),10)=0,"正確","錯誤")</f>
        <v>#N/A</v>
      </c>
    </row>
    <row r="201" spans="1:17" ht="28.5" x14ac:dyDescent="0.25">
      <c r="A201" s="3">
        <v>198</v>
      </c>
      <c r="B201" s="3"/>
      <c r="C201" s="42"/>
      <c r="D201" s="3" t="str">
        <f t="shared" si="10"/>
        <v>請確認</v>
      </c>
      <c r="E201" s="8"/>
      <c r="F201" s="37"/>
      <c r="G201" s="5">
        <f t="shared" si="11"/>
        <v>126</v>
      </c>
      <c r="H201" s="43"/>
      <c r="I201" s="43"/>
      <c r="J201" s="43"/>
      <c r="K201" s="8"/>
      <c r="L201" s="8"/>
      <c r="M201" s="8"/>
      <c r="N201" s="8"/>
      <c r="P201" s="51">
        <f t="shared" si="9"/>
        <v>0</v>
      </c>
      <c r="Q201" s="33" t="e">
        <f>IF(MOD(INT(VLOOKUP(LEFT($E201,1),設定資料!$D$2:$F$27,3,FALSE)/10)+
MOD(VLOOKUP(LEFT($E201,1),設定資料!$D$2:$F$27,3,FALSE),10)*9+SUMPRODUCT(VALUE(MID($E201,ROW($1:$9)+1,1)),{8;7;6;5;4;3;2;1;1}),10)=0,"正確","錯誤")</f>
        <v>#N/A</v>
      </c>
    </row>
    <row r="202" spans="1:17" ht="28.5" x14ac:dyDescent="0.25">
      <c r="A202" s="3">
        <v>199</v>
      </c>
      <c r="B202" s="3"/>
      <c r="C202" s="42"/>
      <c r="D202" s="3" t="str">
        <f t="shared" si="10"/>
        <v>請確認</v>
      </c>
      <c r="E202" s="8"/>
      <c r="F202" s="37"/>
      <c r="G202" s="5">
        <f t="shared" si="11"/>
        <v>126</v>
      </c>
      <c r="H202" s="43"/>
      <c r="I202" s="43"/>
      <c r="J202" s="43"/>
      <c r="K202" s="8"/>
      <c r="L202" s="8"/>
      <c r="M202" s="8"/>
      <c r="N202" s="8"/>
      <c r="P202" s="51">
        <f t="shared" si="9"/>
        <v>0</v>
      </c>
      <c r="Q202" s="33" t="e">
        <f>IF(MOD(INT(VLOOKUP(LEFT($E202,1),設定資料!$D$2:$F$27,3,FALSE)/10)+
MOD(VLOOKUP(LEFT($E202,1),設定資料!$D$2:$F$27,3,FALSE),10)*9+SUMPRODUCT(VALUE(MID($E202,ROW($1:$9)+1,1)),{8;7;6;5;4;3;2;1;1}),10)=0,"正確","錯誤")</f>
        <v>#N/A</v>
      </c>
    </row>
    <row r="203" spans="1:17" ht="28.5" x14ac:dyDescent="0.25">
      <c r="A203" s="3">
        <v>200</v>
      </c>
      <c r="B203" s="3"/>
      <c r="C203" s="42"/>
      <c r="D203" s="3" t="str">
        <f t="shared" si="10"/>
        <v>請確認</v>
      </c>
      <c r="E203" s="8"/>
      <c r="F203" s="37"/>
      <c r="G203" s="5">
        <f t="shared" si="11"/>
        <v>126</v>
      </c>
      <c r="H203" s="43"/>
      <c r="I203" s="43"/>
      <c r="J203" s="43"/>
      <c r="K203" s="8"/>
      <c r="L203" s="8"/>
      <c r="M203" s="8"/>
      <c r="N203" s="8"/>
      <c r="P203" s="51">
        <f t="shared" si="9"/>
        <v>0</v>
      </c>
      <c r="Q203" s="33" t="e">
        <f>IF(MOD(INT(VLOOKUP(LEFT($E203,1),設定資料!$D$2:$F$27,3,FALSE)/10)+
MOD(VLOOKUP(LEFT($E203,1),設定資料!$D$2:$F$27,3,FALSE),10)*9+SUMPRODUCT(VALUE(MID($E203,ROW($1:$9)+1,1)),{8;7;6;5;4;3;2;1;1}),10)=0,"正確","錯誤")</f>
        <v>#N/A</v>
      </c>
    </row>
  </sheetData>
  <mergeCells count="3">
    <mergeCell ref="A1:M1"/>
    <mergeCell ref="A2:D2"/>
    <mergeCell ref="H2:M2"/>
  </mergeCells>
  <phoneticPr fontId="2" type="noConversion"/>
  <conditionalFormatting sqref="G1 G3:G1048576">
    <cfRule type="cellIs" dxfId="14" priority="2" operator="lessThan">
      <formula>60</formula>
    </cfRule>
    <cfRule type="cellIs" dxfId="13" priority="3" operator="between">
      <formula>60</formula>
      <formula>64</formula>
    </cfRule>
  </conditionalFormatting>
  <conditionalFormatting sqref="Q1:Q1048576">
    <cfRule type="containsText" dxfId="12" priority="1" operator="containsText" text="錯誤">
      <formula>NOT(ISERROR(SEARCH("錯誤",Q1)))</formula>
    </cfRule>
  </conditionalFormatting>
  <dataValidations count="2">
    <dataValidation type="list" allowBlank="1" showInputMessage="1" showErrorMessage="1" sqref="L4:N203" xr:uid="{ADA9668B-02A2-4138-AF43-9C6D0DF68D53}">
      <formula1>管路清單</formula1>
    </dataValidation>
    <dataValidation type="list" errorStyle="warning" allowBlank="1" showInputMessage="1" showErrorMessage="1" errorTitle="輸入錯誤" error="僅限輸入自費、部分公費、公費" sqref="K1:K1048576" xr:uid="{0E6CAD86-4D06-47A8-B602-FBF0725CFAD0}">
      <formula1>"自費,部分公費,公費"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 alignWithMargins="0"/>
  <rowBreaks count="7" manualBreakCount="7">
    <brk id="28" max="12" man="1"/>
    <brk id="53" max="12" man="1"/>
    <brk id="78" max="12" man="1"/>
    <brk id="103" max="12" man="1"/>
    <brk id="128" max="12" man="1"/>
    <brk id="153" max="12" man="1"/>
    <brk id="17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374699-69CA-4E63-A6A5-2B6B1042E8AE}">
          <x14:formula1>
            <xm:f>設定資料!$I$2:$I$4</xm:f>
          </x14:formula1>
          <xm:sqref>B4:B203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25</vt:i4>
      </vt:variant>
    </vt:vector>
  </HeadingPairs>
  <TitlesOfParts>
    <vt:vector size="39" baseType="lpstr">
      <vt:lpstr>本表使用說明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設定資料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  <vt:lpstr>管路清單</vt:lpstr>
    </vt:vector>
  </TitlesOfParts>
  <Company>Box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glaucum</dc:creator>
  <cp:lastModifiedBy>張雲龍</cp:lastModifiedBy>
  <cp:lastPrinted>2026-03-26T07:48:15Z</cp:lastPrinted>
  <dcterms:created xsi:type="dcterms:W3CDTF">2009-01-12T04:46:20Z</dcterms:created>
  <dcterms:modified xsi:type="dcterms:W3CDTF">2026-03-26T07:59:04Z</dcterms:modified>
</cp:coreProperties>
</file>