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茵因\2.機構綜合業務\2.個案審議\1.#準公共化托嬰中心收費及收托時間調整個案審議(含申復)作業流程\11412修正\2.簽准\"/>
    </mc:Choice>
  </mc:AlternateContent>
  <xr:revisionPtr revIDLastSave="0" documentId="8_{50F27197-F95E-4EB1-B6A0-468B6E5096D0}" xr6:coauthVersionLast="47" xr6:coauthVersionMax="47" xr10:uidLastSave="{00000000-0000-0000-0000-000000000000}"/>
  <bookViews>
    <workbookView xWindow="13920" yWindow="75" windowWidth="14430" windowHeight="15135" xr2:uid="{EF46A1E4-240A-4522-81F7-8BEFAB1D73E9}"/>
  </bookViews>
  <sheets>
    <sheet name="乙表2 稽核收支明細表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2" l="1"/>
  <c r="B39" i="2"/>
  <c r="E54" i="2" l="1"/>
  <c r="E53" i="2"/>
  <c r="E52" i="2"/>
  <c r="D51" i="2"/>
  <c r="D55" i="2" s="1"/>
  <c r="C51" i="2"/>
  <c r="E50" i="2"/>
  <c r="E49" i="2"/>
  <c r="E48" i="2"/>
  <c r="E47" i="2"/>
  <c r="E46" i="2"/>
  <c r="E45" i="2"/>
  <c r="E44" i="2"/>
  <c r="E43" i="2"/>
  <c r="D38" i="2"/>
  <c r="D37" i="2"/>
  <c r="D36" i="2"/>
  <c r="D35" i="2"/>
  <c r="D34" i="2"/>
  <c r="D30" i="2"/>
  <c r="D29" i="2"/>
  <c r="D28" i="2"/>
  <c r="D27" i="2"/>
  <c r="C26" i="2"/>
  <c r="B26" i="2"/>
  <c r="B23" i="2"/>
  <c r="A17" i="2"/>
  <c r="B11" i="2" s="1"/>
  <c r="C10" i="2"/>
  <c r="B10" i="2"/>
  <c r="D9" i="2"/>
  <c r="A59" i="2" s="1"/>
  <c r="D6" i="2"/>
  <c r="D39" i="2" l="1"/>
  <c r="C59" i="2" s="1"/>
  <c r="C55" i="2"/>
  <c r="E55" i="2" s="1"/>
  <c r="E51" i="2"/>
  <c r="D10" i="2"/>
</calcChain>
</file>

<file path=xl/sharedStrings.xml><?xml version="1.0" encoding="utf-8"?>
<sst xmlns="http://schemas.openxmlformats.org/spreadsheetml/2006/main" count="97" uniqueCount="89">
  <si>
    <t>職稱</t>
  </si>
  <si>
    <t>托育人員</t>
    <phoneticPr fontId="1" type="noConversion"/>
  </si>
  <si>
    <t>利息收入</t>
  </si>
  <si>
    <t>支出項目</t>
    <phoneticPr fontId="1" type="noConversion"/>
  </si>
  <si>
    <t>其他收入</t>
    <phoneticPr fontId="1" type="noConversion"/>
  </si>
  <si>
    <t>差異</t>
    <phoneticPr fontId="1" type="noConversion"/>
  </si>
  <si>
    <t>收費調整之數額</t>
    <phoneticPr fontId="1" type="noConversion"/>
  </si>
  <si>
    <t>平均薪資</t>
    <phoneticPr fontId="1" type="noConversion"/>
  </si>
  <si>
    <t>廚工</t>
    <phoneticPr fontId="1" type="noConversion"/>
  </si>
  <si>
    <t>護理人員</t>
    <phoneticPr fontId="1" type="noConversion"/>
  </si>
  <si>
    <t>優化人力</t>
    <phoneticPr fontId="1" type="noConversion"/>
  </si>
  <si>
    <t>人事費用差額</t>
    <phoneticPr fontId="1" type="noConversion"/>
  </si>
  <si>
    <t>113年度</t>
    <phoneticPr fontId="1" type="noConversion"/>
  </si>
  <si>
    <t>備註</t>
    <phoneticPr fontId="1" type="noConversion"/>
  </si>
  <si>
    <t>收入項目</t>
    <phoneticPr fontId="1" type="noConversion"/>
  </si>
  <si>
    <t>政府補助收入</t>
    <phoneticPr fontId="1" type="noConversion"/>
  </si>
  <si>
    <t>托育收入</t>
    <phoneticPr fontId="1" type="noConversion"/>
  </si>
  <si>
    <t>主管人員</t>
    <phoneticPr fontId="1" type="noConversion"/>
  </si>
  <si>
    <t>核定收托數</t>
    <phoneticPr fontId="1" type="noConversion"/>
  </si>
  <si>
    <t>人</t>
    <phoneticPr fontId="1" type="noConversion"/>
  </si>
  <si>
    <t>1月</t>
    <phoneticPr fontId="1" type="noConversion"/>
  </si>
  <si>
    <t>2月</t>
    <phoneticPr fontId="1" type="noConversion"/>
  </si>
  <si>
    <t>3月</t>
  </si>
  <si>
    <t>4月</t>
  </si>
  <si>
    <t>5月</t>
  </si>
  <si>
    <t>6月</t>
  </si>
  <si>
    <t>7月</t>
    <phoneticPr fontId="1" type="noConversion"/>
  </si>
  <si>
    <t>8月</t>
  </si>
  <si>
    <t>9月</t>
  </si>
  <si>
    <t>10月</t>
  </si>
  <si>
    <t>11月</t>
  </si>
  <si>
    <t>12月</t>
  </si>
  <si>
    <t>114年度</t>
    <phoneticPr fontId="1" type="noConversion"/>
  </si>
  <si>
    <t>年度人次</t>
    <phoneticPr fontId="1" type="noConversion"/>
  </si>
  <si>
    <t>非上述人員</t>
    <phoneticPr fontId="1" type="noConversion"/>
  </si>
  <si>
    <t>其他人員</t>
    <phoneticPr fontId="1" type="noConversion"/>
  </si>
  <si>
    <t xml:space="preserve">二、收入明細表 </t>
    <phoneticPr fontId="1" type="noConversion"/>
  </si>
  <si>
    <t>三、中心主管人員、托育人員、廚工或護理人員(下稱直接人力)人事費用</t>
    <phoneticPr fontId="1" type="noConversion"/>
  </si>
  <si>
    <r>
      <t>一、機構名稱：臺中市私立</t>
    </r>
    <r>
      <rPr>
        <u/>
        <sz val="12"/>
        <color theme="1"/>
        <rFont val="標楷體"/>
        <family val="4"/>
        <charset val="136"/>
      </rPr>
      <t xml:space="preserve">                                               </t>
    </r>
    <r>
      <rPr>
        <sz val="12"/>
        <color theme="1"/>
        <rFont val="標楷體"/>
        <family val="4"/>
        <charset val="136"/>
      </rPr>
      <t>托嬰中心</t>
    </r>
    <phoneticPr fontId="1" type="noConversion"/>
  </si>
  <si>
    <t>114年度平均收費數額</t>
    <phoneticPr fontId="1" type="noConversion"/>
  </si>
  <si>
    <t>□實報實銷檢附進修訓練費明細表，請載明受訓員工姓名，課程名稱，時數及金額。</t>
    <phoneticPr fontId="1" type="noConversion"/>
  </si>
  <si>
    <t>薪資支出</t>
    <phoneticPr fontId="1" type="noConversion"/>
  </si>
  <si>
    <t>伙食費</t>
    <phoneticPr fontId="1" type="noConversion"/>
  </si>
  <si>
    <t>進修訓練費</t>
    <phoneticPr fontId="1" type="noConversion"/>
  </si>
  <si>
    <t>保險費</t>
    <phoneticPr fontId="1" type="noConversion"/>
  </si>
  <si>
    <t>加班費</t>
    <phoneticPr fontId="1" type="noConversion"/>
  </si>
  <si>
    <t>退休金費用</t>
    <phoneticPr fontId="1" type="noConversion"/>
  </si>
  <si>
    <t>本年度收入總額</t>
    <phoneticPr fontId="1" type="noConversion"/>
  </si>
  <si>
    <t xml:space="preserve">      A.主管人員</t>
    <phoneticPr fontId="1" type="noConversion"/>
  </si>
  <si>
    <t xml:space="preserve">      B.托育人員</t>
    <phoneticPr fontId="1" type="noConversion"/>
  </si>
  <si>
    <t xml:space="preserve">      C.廚工</t>
    <phoneticPr fontId="1" type="noConversion"/>
  </si>
  <si>
    <t xml:space="preserve">      D.護理人員</t>
    <phoneticPr fontId="1" type="noConversion"/>
  </si>
  <si>
    <t xml:space="preserve">      優化人力</t>
    <phoneticPr fontId="1" type="noConversion"/>
  </si>
  <si>
    <t xml:space="preserve">      其他人員</t>
    <phoneticPr fontId="1" type="noConversion"/>
  </si>
  <si>
    <t>托育服務品質獎助、照顧比優化獎助、質量提升計畫、提升托育品質計畫及其他政府補助收入。</t>
    <phoneticPr fontId="1" type="noConversion"/>
  </si>
  <si>
    <t>公式=114年托育收入/114年度實際收托人次</t>
    <phoneticPr fontId="1" type="noConversion"/>
  </si>
  <si>
    <t>承辦人                會計                          主任                       負責人</t>
    <phoneticPr fontId="1" type="noConversion"/>
  </si>
  <si>
    <t>須符合「業務狀況調查紀錄表」之業務收入總額</t>
    <phoneticPr fontId="1" type="noConversion"/>
  </si>
  <si>
    <t>1.採個別員工認定支領加班費數額。
2.檢附加班紀錄、匯款資訊或現金簽領名冊、應稅加班費則併入扣繳憑單申報。</t>
    <phoneticPr fontId="1" type="noConversion"/>
  </si>
  <si>
    <t>如薪資支出調整，中心認已足夠，則毋須填寫伙食費，進修訓練費，保險費，加班費及退休金費用等科目餘額。</t>
    <phoneticPr fontId="1" type="noConversion"/>
  </si>
  <si>
    <t>職務</t>
  </si>
  <si>
    <t>姓名</t>
  </si>
  <si>
    <t>各類所得扣繳憑單_薪資總額</t>
    <phoneticPr fontId="1" type="noConversion"/>
  </si>
  <si>
    <t>托育人員1</t>
  </si>
  <si>
    <t>托育人員2</t>
  </si>
  <si>
    <t>托育人員3</t>
  </si>
  <si>
    <t>托育人員4</t>
  </si>
  <si>
    <t>托育人員5</t>
  </si>
  <si>
    <t>托育人員6</t>
  </si>
  <si>
    <t>托育人員7</t>
  </si>
  <si>
    <t>托育人員8</t>
  </si>
  <si>
    <t>小計</t>
    <phoneticPr fontId="1" type="noConversion"/>
  </si>
  <si>
    <t>廚工</t>
  </si>
  <si>
    <t>調整計算薪資總額 合計</t>
    <phoneticPr fontId="1" type="noConversion"/>
  </si>
  <si>
    <r>
      <t>應運用於人事費用金額(全年增加收入60%)</t>
    </r>
    <r>
      <rPr>
        <sz val="12"/>
        <color rgb="FFFF0000"/>
        <rFont val="標楷體"/>
        <family val="4"/>
        <charset val="136"/>
      </rPr>
      <t>(</t>
    </r>
    <r>
      <rPr>
        <b/>
        <sz val="12"/>
        <color rgb="FFFF0000"/>
        <rFont val="標楷體"/>
        <family val="4"/>
        <charset val="136"/>
      </rPr>
      <t>A)</t>
    </r>
    <phoneticPr fontId="1" type="noConversion"/>
  </si>
  <si>
    <r>
      <t>人事費用支出
增加金額</t>
    </r>
    <r>
      <rPr>
        <b/>
        <sz val="12"/>
        <color rgb="FFFF0000"/>
        <rFont val="標楷體"/>
        <family val="4"/>
        <charset val="136"/>
      </rPr>
      <t>(B)</t>
    </r>
    <phoneticPr fontId="1" type="noConversion"/>
  </si>
  <si>
    <t>(B)≧(A)
即符合請打勾</t>
    <phoneticPr fontId="1" type="noConversion"/>
  </si>
  <si>
    <t>1.欄位須符合「業務狀況調查紀錄表」中薪資費用之支付薪資總額每月總合。
2.填報「業務狀況調查紀錄表」並核定稅款者，薪資支出以紀錄表所載認定。</t>
    <phoneticPr fontId="1" type="noConversion"/>
  </si>
  <si>
    <t>□實報實銷檢附伙食費分類帳或明細表。
□定額給付檢附薪資清冊、匯款證明(或簽領單)</t>
    <phoneticPr fontId="1" type="noConversion"/>
  </si>
  <si>
    <t>乙表2 臺中市準公共托嬰中心稽核收支明細表</t>
    <phoneticPr fontId="1" type="noConversion"/>
  </si>
  <si>
    <t>□實報實銷檢附保險費明細表。包括公共意外險及其他行政人力等從寬認定
□檢附勞健保費繳納憑證影本</t>
    <phoneticPr fontId="1" type="noConversion"/>
  </si>
  <si>
    <t>□實報實銷檢附退休金明細表。包括其他行政人力等從寬認定
□檢附退休金繳納憑證影本</t>
    <phoneticPr fontId="1" type="noConversion"/>
  </si>
  <si>
    <t>四、調整之數額至少60%應用於提升中心主管人員、托育人員、廚工或護理人員之人事費用</t>
    <phoneticPr fontId="1" type="noConversion"/>
  </si>
  <si>
    <r>
      <t xml:space="preserve">伙食費限額
</t>
    </r>
    <r>
      <rPr>
        <sz val="8"/>
        <color theme="1"/>
        <rFont val="標楷體"/>
        <family val="4"/>
        <charset val="136"/>
      </rPr>
      <t>(直接人力年度人次加總*3,000元)</t>
    </r>
    <phoneticPr fontId="1" type="noConversion"/>
  </si>
  <si>
    <t>114年度人事費用扣除113年度人事費用之差額(直接人力)</t>
    <phoneticPr fontId="1" type="noConversion"/>
  </si>
  <si>
    <t>114年度各月實際收托人數</t>
    <phoneticPr fontId="1" type="noConversion"/>
  </si>
  <si>
    <r>
      <t>合計</t>
    </r>
    <r>
      <rPr>
        <sz val="8"/>
        <color theme="1"/>
        <rFont val="標楷體"/>
        <family val="4"/>
        <charset val="136"/>
      </rPr>
      <t>(1-12月人數加總)</t>
    </r>
    <phoneticPr fontId="1" type="noConversion"/>
  </si>
  <si>
    <t>檢附2年度優化人力支用單據明細表</t>
    <phoneticPr fontId="1" type="noConversion"/>
  </si>
  <si>
    <r>
      <t xml:space="preserve">1.須與上表人事費用支出相符。
2.須與各類所得扣繳憑單申報內容相符。
</t>
    </r>
    <r>
      <rPr>
        <sz val="10"/>
        <color rgb="FFFF0000"/>
        <rFont val="標楷體"/>
        <family val="4"/>
        <charset val="136"/>
      </rPr>
      <t>3.負責人倘兼任直接人力，請另行提供轉帳證明認列。
4.倘托育人員同年度不同月份有優化人力身份，請括號備註(優化人力)。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</si>
</sst>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,##0_ "/>
    <numFmt numFmtId="178" formatCode="#,##0&quot; &quot;"/>
  </numFmts>
  <fonts count="18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6"/>
      <color theme="1"/>
      <name val="Noto Serif HK Medium"/>
      <family val="1"/>
      <charset val="136"/>
    </font>
    <font>
      <b/>
      <sz val="16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9"/>
      <color theme="1"/>
      <name val="標楷體"/>
      <family val="4"/>
      <charset val="136"/>
    </font>
    <font>
      <u/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2"/>
      <color theme="1"/>
      <name val="新細明體"/>
      <family val="2"/>
      <charset val="136"/>
      <scheme val="minor"/>
    </font>
    <font>
      <sz val="12"/>
      <color rgb="FFFF0000"/>
      <name val="Noto Serif HK Black"/>
      <family val="1"/>
      <charset val="136"/>
    </font>
    <font>
      <sz val="10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rgb="FFFF0000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10"/>
      <name val="標楷體"/>
      <family val="4"/>
      <charset val="136"/>
    </font>
    <font>
      <sz val="8"/>
      <color theme="1"/>
      <name val="標楷體"/>
      <family val="4"/>
      <charset val="136"/>
    </font>
    <font>
      <sz val="10"/>
      <color rgb="FFFF0000"/>
      <name val="標楷體"/>
      <family val="4"/>
      <charset val="136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rgb="FFFFFF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7" xfId="0" applyFont="1" applyBorder="1">
      <alignment vertical="center"/>
    </xf>
    <xf numFmtId="176" fontId="4" fillId="0" borderId="4" xfId="0" applyNumberFormat="1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176" fontId="4" fillId="0" borderId="4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4" fillId="4" borderId="1" xfId="0" applyFont="1" applyFill="1" applyBorder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4" fillId="5" borderId="1" xfId="0" applyFont="1" applyFill="1" applyBorder="1" applyAlignment="1">
      <alignment horizontal="center" vertical="center"/>
    </xf>
    <xf numFmtId="177" fontId="4" fillId="4" borderId="1" xfId="0" applyNumberFormat="1" applyFont="1" applyFill="1" applyBorder="1">
      <alignment vertical="center"/>
    </xf>
    <xf numFmtId="0" fontId="4" fillId="2" borderId="1" xfId="0" applyFont="1" applyFill="1" applyBorder="1">
      <alignment vertical="center"/>
    </xf>
    <xf numFmtId="177" fontId="4" fillId="2" borderId="1" xfId="0" applyNumberFormat="1" applyFont="1" applyFill="1" applyBorder="1">
      <alignment vertical="center"/>
    </xf>
    <xf numFmtId="177" fontId="4" fillId="4" borderId="0" xfId="0" applyNumberFormat="1" applyFont="1" applyFill="1">
      <alignment vertical="center"/>
    </xf>
    <xf numFmtId="0" fontId="10" fillId="4" borderId="0" xfId="0" applyFont="1" applyFill="1" applyAlignment="1">
      <alignment horizontal="left" vertical="center" wrapText="1"/>
    </xf>
    <xf numFmtId="0" fontId="2" fillId="4" borderId="0" xfId="0" applyFont="1" applyFill="1">
      <alignment vertical="center"/>
    </xf>
    <xf numFmtId="0" fontId="11" fillId="0" borderId="0" xfId="0" applyFont="1">
      <alignment vertical="center"/>
    </xf>
    <xf numFmtId="0" fontId="4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12" fillId="0" borderId="0" xfId="1" applyFont="1">
      <alignment vertical="center"/>
    </xf>
    <xf numFmtId="0" fontId="12" fillId="0" borderId="1" xfId="1" applyFont="1" applyBorder="1" applyAlignment="1">
      <alignment horizontal="center" vertical="center" wrapText="1"/>
    </xf>
    <xf numFmtId="178" fontId="12" fillId="2" borderId="1" xfId="1" applyNumberFormat="1" applyFont="1" applyFill="1" applyBorder="1" applyAlignment="1">
      <alignment horizontal="center" vertical="center"/>
    </xf>
    <xf numFmtId="0" fontId="14" fillId="0" borderId="1" xfId="1" applyFont="1" applyBorder="1" applyAlignment="1">
      <alignment horizontal="center" vertical="center" wrapText="1"/>
    </xf>
    <xf numFmtId="0" fontId="12" fillId="6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0" fontId="15" fillId="0" borderId="1" xfId="0" applyFont="1" applyBorder="1" applyAlignment="1">
      <alignment horizontal="left" vertical="center" wrapText="1"/>
    </xf>
    <xf numFmtId="0" fontId="10" fillId="0" borderId="5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4" fillId="4" borderId="0" xfId="0" applyFont="1" applyFill="1">
      <alignment vertical="center"/>
    </xf>
    <xf numFmtId="0" fontId="4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10" fillId="0" borderId="2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9" fillId="5" borderId="12" xfId="1" applyFont="1" applyFill="1" applyBorder="1" applyAlignment="1">
      <alignment horizontal="center" vertical="center"/>
    </xf>
    <xf numFmtId="0" fontId="9" fillId="5" borderId="13" xfId="1" applyFont="1" applyFill="1" applyBorder="1" applyAlignment="1">
      <alignment horizontal="center" vertical="center"/>
    </xf>
    <xf numFmtId="0" fontId="9" fillId="5" borderId="14" xfId="1" applyFont="1" applyFill="1" applyBorder="1" applyAlignment="1">
      <alignment horizontal="center" vertical="center"/>
    </xf>
    <xf numFmtId="0" fontId="17" fillId="0" borderId="2" xfId="1" applyFont="1" applyBorder="1" applyAlignment="1">
      <alignment horizontal="left" vertical="center"/>
    </xf>
  </cellXfs>
  <cellStyles count="2">
    <cellStyle name="一般" xfId="0" builtinId="0"/>
    <cellStyle name="一般 2" xfId="1" xr:uid="{BF201398-267E-4162-A480-7F98DC34F5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A6C86-C1D1-42B8-9286-8C22AF4E4FE2}">
  <sheetPr>
    <pageSetUpPr fitToPage="1"/>
  </sheetPr>
  <dimension ref="A1:G60"/>
  <sheetViews>
    <sheetView tabSelected="1" view="pageBreakPreview" topLeftCell="A8" zoomScaleNormal="100" zoomScaleSheetLayoutView="100" workbookViewId="0">
      <selection activeCell="B21" sqref="B21"/>
    </sheetView>
  </sheetViews>
  <sheetFormatPr defaultColWidth="8.875" defaultRowHeight="25.5" x14ac:dyDescent="0.25"/>
  <cols>
    <col min="1" max="1" width="23.5" style="1" customWidth="1"/>
    <col min="2" max="2" width="15.5" style="1" customWidth="1"/>
    <col min="3" max="3" width="12.25" style="1" customWidth="1"/>
    <col min="4" max="4" width="14.875" style="1" customWidth="1"/>
    <col min="5" max="5" width="15.375" style="1" customWidth="1"/>
    <col min="6" max="6" width="13.625" style="1" customWidth="1"/>
    <col min="7" max="7" width="14.25" style="1" customWidth="1"/>
    <col min="8" max="8" width="2.625" style="1" customWidth="1"/>
    <col min="9" max="9" width="15.125" style="1" customWidth="1"/>
    <col min="10" max="10" width="13.875" style="1" customWidth="1"/>
    <col min="11" max="12" width="13.625" style="1" customWidth="1"/>
    <col min="13" max="16384" width="8.875" style="1"/>
  </cols>
  <sheetData>
    <row r="1" spans="1:7" ht="20.100000000000001" customHeight="1" x14ac:dyDescent="0.25">
      <c r="A1" s="55" t="s">
        <v>79</v>
      </c>
      <c r="B1" s="55"/>
      <c r="C1" s="55"/>
      <c r="D1" s="55"/>
      <c r="E1" s="55"/>
      <c r="F1" s="55"/>
      <c r="G1" s="55"/>
    </row>
    <row r="2" spans="1:7" ht="20.100000000000001" customHeight="1" x14ac:dyDescent="0.25">
      <c r="A2" s="2"/>
      <c r="B2" s="2"/>
      <c r="C2" s="2"/>
      <c r="D2" s="2"/>
      <c r="E2" s="2"/>
      <c r="F2" s="2"/>
      <c r="G2" s="2"/>
    </row>
    <row r="3" spans="1:7" ht="20.100000000000001" customHeight="1" x14ac:dyDescent="0.25">
      <c r="A3" s="56" t="s">
        <v>38</v>
      </c>
      <c r="B3" s="56"/>
      <c r="C3" s="56"/>
      <c r="D3" s="56"/>
      <c r="E3" s="56"/>
      <c r="F3" s="56"/>
      <c r="G3" s="56"/>
    </row>
    <row r="4" spans="1:7" ht="20.100000000000001" customHeight="1" x14ac:dyDescent="0.25">
      <c r="A4" s="56" t="s">
        <v>36</v>
      </c>
      <c r="B4" s="56"/>
      <c r="C4" s="56"/>
      <c r="D4" s="56"/>
      <c r="E4" s="56"/>
      <c r="F4" s="56"/>
      <c r="G4" s="56"/>
    </row>
    <row r="5" spans="1:7" ht="20.100000000000001" customHeight="1" x14ac:dyDescent="0.25">
      <c r="A5" s="4" t="s">
        <v>14</v>
      </c>
      <c r="B5" s="4" t="s">
        <v>12</v>
      </c>
      <c r="C5" s="4" t="s">
        <v>32</v>
      </c>
      <c r="D5" s="4" t="s">
        <v>5</v>
      </c>
      <c r="E5" s="38" t="s">
        <v>13</v>
      </c>
      <c r="F5" s="38"/>
      <c r="G5" s="38"/>
    </row>
    <row r="6" spans="1:7" x14ac:dyDescent="0.25">
      <c r="A6" s="11" t="s">
        <v>15</v>
      </c>
      <c r="B6" s="4"/>
      <c r="C6" s="4"/>
      <c r="D6" s="16">
        <f>C6-B6</f>
        <v>0</v>
      </c>
      <c r="E6" s="52" t="s">
        <v>54</v>
      </c>
      <c r="F6" s="52"/>
      <c r="G6" s="52"/>
    </row>
    <row r="7" spans="1:7" ht="20.100000000000001" customHeight="1" x14ac:dyDescent="0.25">
      <c r="A7" s="11" t="s">
        <v>2</v>
      </c>
      <c r="B7" s="4"/>
      <c r="C7" s="4"/>
      <c r="D7" s="8"/>
      <c r="E7" s="57"/>
      <c r="F7" s="57"/>
      <c r="G7" s="57"/>
    </row>
    <row r="8" spans="1:7" ht="20.100000000000001" customHeight="1" x14ac:dyDescent="0.25">
      <c r="A8" s="11" t="s">
        <v>4</v>
      </c>
      <c r="B8" s="4"/>
      <c r="C8" s="4"/>
      <c r="D8" s="8"/>
      <c r="E8" s="57"/>
      <c r="F8" s="57"/>
      <c r="G8" s="57"/>
    </row>
    <row r="9" spans="1:7" x14ac:dyDescent="0.25">
      <c r="A9" s="11" t="s">
        <v>16</v>
      </c>
      <c r="B9" s="4"/>
      <c r="C9" s="4"/>
      <c r="D9" s="16">
        <f>C9-B9</f>
        <v>0</v>
      </c>
      <c r="E9" s="52" t="s">
        <v>6</v>
      </c>
      <c r="F9" s="44"/>
      <c r="G9" s="44"/>
    </row>
    <row r="10" spans="1:7" ht="20.100000000000001" customHeight="1" x14ac:dyDescent="0.25">
      <c r="A10" s="11" t="s">
        <v>47</v>
      </c>
      <c r="B10" s="16">
        <f>SUM(B6:B9)</f>
        <v>0</v>
      </c>
      <c r="C10" s="16">
        <f>SUM(C6:C9)</f>
        <v>0</v>
      </c>
      <c r="D10" s="16">
        <f>SUM(C10-B10)</f>
        <v>0</v>
      </c>
      <c r="E10" s="59" t="s">
        <v>57</v>
      </c>
      <c r="F10" s="60"/>
      <c r="G10" s="61"/>
    </row>
    <row r="11" spans="1:7" ht="20.100000000000001" customHeight="1" x14ac:dyDescent="0.25">
      <c r="A11" s="4" t="s">
        <v>39</v>
      </c>
      <c r="B11" s="58" t="e">
        <f>C9/A17</f>
        <v>#DIV/0!</v>
      </c>
      <c r="C11" s="58"/>
      <c r="D11" s="58"/>
      <c r="E11" s="44" t="s">
        <v>55</v>
      </c>
      <c r="F11" s="44"/>
      <c r="G11" s="44"/>
    </row>
    <row r="12" spans="1:7" ht="9.9499999999999993" customHeight="1" x14ac:dyDescent="0.25">
      <c r="A12" s="3"/>
      <c r="B12" s="3"/>
      <c r="C12" s="3"/>
      <c r="D12" s="3"/>
      <c r="E12" s="3"/>
      <c r="F12" s="3"/>
      <c r="G12" s="3"/>
    </row>
    <row r="13" spans="1:7" ht="20.100000000000001" customHeight="1" x14ac:dyDescent="0.25">
      <c r="A13" s="4" t="s">
        <v>18</v>
      </c>
      <c r="B13" s="54" t="s">
        <v>19</v>
      </c>
      <c r="C13" s="54"/>
      <c r="D13" s="54"/>
      <c r="E13" s="54"/>
      <c r="F13" s="54"/>
      <c r="G13" s="54"/>
    </row>
    <row r="14" spans="1:7" ht="20.100000000000001" customHeight="1" x14ac:dyDescent="0.25">
      <c r="A14" s="37" t="s">
        <v>85</v>
      </c>
      <c r="B14" s="4" t="s">
        <v>20</v>
      </c>
      <c r="C14" s="4" t="s">
        <v>21</v>
      </c>
      <c r="D14" s="4" t="s">
        <v>22</v>
      </c>
      <c r="E14" s="4" t="s">
        <v>23</v>
      </c>
      <c r="F14" s="4" t="s">
        <v>24</v>
      </c>
      <c r="G14" s="4" t="s">
        <v>25</v>
      </c>
    </row>
    <row r="15" spans="1:7" ht="20.100000000000001" customHeight="1" x14ac:dyDescent="0.25">
      <c r="A15" s="38"/>
      <c r="B15" s="5"/>
      <c r="C15" s="5"/>
      <c r="D15" s="5"/>
      <c r="E15" s="5"/>
      <c r="F15" s="5"/>
      <c r="G15" s="5"/>
    </row>
    <row r="16" spans="1:7" ht="20.100000000000001" customHeight="1" x14ac:dyDescent="0.25">
      <c r="A16" s="4" t="s">
        <v>86</v>
      </c>
      <c r="B16" s="4" t="s">
        <v>26</v>
      </c>
      <c r="C16" s="4" t="s">
        <v>27</v>
      </c>
      <c r="D16" s="4" t="s">
        <v>28</v>
      </c>
      <c r="E16" s="4" t="s">
        <v>29</v>
      </c>
      <c r="F16" s="4" t="s">
        <v>30</v>
      </c>
      <c r="G16" s="4" t="s">
        <v>31</v>
      </c>
    </row>
    <row r="17" spans="1:7" ht="20.100000000000001" customHeight="1" x14ac:dyDescent="0.25">
      <c r="A17" s="19">
        <f>SUM(B15:G15)+SUM(B17:G17)</f>
        <v>0</v>
      </c>
      <c r="B17" s="5"/>
      <c r="C17" s="5"/>
      <c r="D17" s="5"/>
      <c r="E17" s="5"/>
      <c r="F17" s="5"/>
      <c r="G17" s="5"/>
    </row>
    <row r="18" spans="1:7" ht="9.9499999999999993" customHeight="1" x14ac:dyDescent="0.25">
      <c r="A18" s="3"/>
      <c r="B18" s="3"/>
      <c r="C18" s="3"/>
      <c r="D18" s="3"/>
      <c r="E18" s="3"/>
      <c r="F18" s="3"/>
      <c r="G18" s="3"/>
    </row>
    <row r="19" spans="1:7" ht="20.100000000000001" customHeight="1" x14ac:dyDescent="0.25">
      <c r="A19" s="3" t="s">
        <v>37</v>
      </c>
      <c r="B19" s="3"/>
      <c r="C19" s="3"/>
      <c r="D19" s="3"/>
      <c r="E19" s="3"/>
      <c r="F19" s="3"/>
      <c r="G19" s="3"/>
    </row>
    <row r="20" spans="1:7" ht="20.100000000000001" customHeight="1" x14ac:dyDescent="0.25">
      <c r="A20" s="4" t="s">
        <v>0</v>
      </c>
      <c r="B20" s="4" t="s">
        <v>17</v>
      </c>
      <c r="C20" s="4" t="s">
        <v>1</v>
      </c>
      <c r="D20" s="4" t="s">
        <v>8</v>
      </c>
      <c r="E20" s="4" t="s">
        <v>9</v>
      </c>
      <c r="F20" s="4" t="s">
        <v>10</v>
      </c>
      <c r="G20" s="14" t="s">
        <v>35</v>
      </c>
    </row>
    <row r="21" spans="1:7" ht="19.5" customHeight="1" x14ac:dyDescent="0.25">
      <c r="A21" s="4" t="s">
        <v>33</v>
      </c>
      <c r="B21" s="4"/>
      <c r="C21" s="5"/>
      <c r="D21" s="5"/>
      <c r="E21" s="5"/>
      <c r="F21" s="5"/>
      <c r="G21" s="5"/>
    </row>
    <row r="22" spans="1:7" ht="20.100000000000001" customHeight="1" x14ac:dyDescent="0.25">
      <c r="A22" s="4" t="s">
        <v>7</v>
      </c>
      <c r="B22" s="4"/>
      <c r="C22" s="5"/>
      <c r="D22" s="5"/>
      <c r="E22" s="5"/>
      <c r="F22" s="5"/>
      <c r="G22" s="5"/>
    </row>
    <row r="23" spans="1:7" ht="27" x14ac:dyDescent="0.25">
      <c r="A23" s="14" t="s">
        <v>83</v>
      </c>
      <c r="B23" s="39">
        <f>(B21+C21+D21+E21)*3000</f>
        <v>0</v>
      </c>
      <c r="C23" s="39"/>
      <c r="D23" s="39"/>
      <c r="E23" s="39"/>
      <c r="F23" s="39"/>
      <c r="G23" s="39"/>
    </row>
    <row r="24" spans="1:7" ht="15" customHeight="1" x14ac:dyDescent="0.25">
      <c r="A24" s="9"/>
      <c r="B24" s="7"/>
      <c r="C24" s="3"/>
      <c r="D24" s="3"/>
      <c r="E24" s="3"/>
      <c r="F24" s="3"/>
      <c r="G24" s="3"/>
    </row>
    <row r="25" spans="1:7" ht="20.100000000000001" customHeight="1" x14ac:dyDescent="0.25">
      <c r="A25" s="4" t="s">
        <v>3</v>
      </c>
      <c r="B25" s="4" t="s">
        <v>12</v>
      </c>
      <c r="C25" s="4" t="s">
        <v>32</v>
      </c>
      <c r="D25" s="4" t="s">
        <v>5</v>
      </c>
      <c r="E25" s="38" t="s">
        <v>13</v>
      </c>
      <c r="F25" s="38"/>
      <c r="G25" s="38"/>
    </row>
    <row r="26" spans="1:7" ht="24.95" customHeight="1" x14ac:dyDescent="0.25">
      <c r="A26" s="13" t="s">
        <v>41</v>
      </c>
      <c r="B26" s="16">
        <f>SUM(B27:B32)</f>
        <v>0</v>
      </c>
      <c r="C26" s="16">
        <f>SUM(C27:C32)</f>
        <v>0</v>
      </c>
      <c r="D26" s="10"/>
      <c r="E26" s="40" t="s">
        <v>77</v>
      </c>
      <c r="F26" s="40"/>
      <c r="G26" s="40"/>
    </row>
    <row r="27" spans="1:7" ht="24.95" customHeight="1" x14ac:dyDescent="0.25">
      <c r="A27" s="11" t="s">
        <v>48</v>
      </c>
      <c r="B27" s="4"/>
      <c r="C27" s="4"/>
      <c r="D27" s="16">
        <f>C27-B27</f>
        <v>0</v>
      </c>
      <c r="E27" s="40"/>
      <c r="F27" s="40"/>
      <c r="G27" s="40"/>
    </row>
    <row r="28" spans="1:7" ht="24.95" customHeight="1" x14ac:dyDescent="0.25">
      <c r="A28" s="11" t="s">
        <v>49</v>
      </c>
      <c r="B28" s="4"/>
      <c r="C28" s="4"/>
      <c r="D28" s="16">
        <f>C28-B28</f>
        <v>0</v>
      </c>
      <c r="E28" s="40"/>
      <c r="F28" s="40"/>
      <c r="G28" s="40"/>
    </row>
    <row r="29" spans="1:7" ht="24.95" customHeight="1" x14ac:dyDescent="0.25">
      <c r="A29" s="11" t="s">
        <v>50</v>
      </c>
      <c r="B29" s="4"/>
      <c r="C29" s="4"/>
      <c r="D29" s="16">
        <f>C29-B29</f>
        <v>0</v>
      </c>
      <c r="E29" s="40"/>
      <c r="F29" s="40"/>
      <c r="G29" s="40"/>
    </row>
    <row r="30" spans="1:7" ht="24.95" customHeight="1" x14ac:dyDescent="0.25">
      <c r="A30" s="11" t="s">
        <v>51</v>
      </c>
      <c r="B30" s="4"/>
      <c r="C30" s="4"/>
      <c r="D30" s="16">
        <f>C30-B30</f>
        <v>0</v>
      </c>
      <c r="E30" s="40"/>
      <c r="F30" s="40"/>
      <c r="G30" s="40"/>
    </row>
    <row r="31" spans="1:7" ht="24.95" customHeight="1" x14ac:dyDescent="0.25">
      <c r="A31" s="11" t="s">
        <v>52</v>
      </c>
      <c r="B31" s="4"/>
      <c r="C31" s="4"/>
      <c r="D31" s="10"/>
      <c r="E31" s="65" t="s">
        <v>87</v>
      </c>
      <c r="F31" s="41"/>
      <c r="G31" s="42"/>
    </row>
    <row r="32" spans="1:7" ht="24.95" customHeight="1" thickBot="1" x14ac:dyDescent="0.3">
      <c r="A32" s="11" t="s">
        <v>53</v>
      </c>
      <c r="B32" s="4"/>
      <c r="C32" s="4"/>
      <c r="D32" s="10"/>
      <c r="E32" s="44" t="s">
        <v>34</v>
      </c>
      <c r="F32" s="44"/>
      <c r="G32" s="44"/>
    </row>
    <row r="33" spans="1:7" ht="24.95" customHeight="1" thickBot="1" x14ac:dyDescent="0.3">
      <c r="A33" s="62" t="s">
        <v>59</v>
      </c>
      <c r="B33" s="63"/>
      <c r="C33" s="63"/>
      <c r="D33" s="63"/>
      <c r="E33" s="63"/>
      <c r="F33" s="63"/>
      <c r="G33" s="64"/>
    </row>
    <row r="34" spans="1:7" ht="30" customHeight="1" x14ac:dyDescent="0.25">
      <c r="A34" s="25" t="s">
        <v>42</v>
      </c>
      <c r="B34" s="17"/>
      <c r="C34" s="17"/>
      <c r="D34" s="16">
        <f t="shared" ref="D34:D38" si="0">C34-B34</f>
        <v>0</v>
      </c>
      <c r="E34" s="43" t="s">
        <v>78</v>
      </c>
      <c r="F34" s="43"/>
      <c r="G34" s="43"/>
    </row>
    <row r="35" spans="1:7" ht="36.75" customHeight="1" x14ac:dyDescent="0.25">
      <c r="A35" s="25" t="s">
        <v>43</v>
      </c>
      <c r="B35" s="17"/>
      <c r="C35" s="17"/>
      <c r="D35" s="16">
        <f t="shared" si="0"/>
        <v>0</v>
      </c>
      <c r="E35" s="43" t="s">
        <v>40</v>
      </c>
      <c r="F35" s="43"/>
      <c r="G35" s="43"/>
    </row>
    <row r="36" spans="1:7" ht="47.25" customHeight="1" x14ac:dyDescent="0.25">
      <c r="A36" s="26" t="s">
        <v>44</v>
      </c>
      <c r="B36" s="17"/>
      <c r="C36" s="17"/>
      <c r="D36" s="16">
        <f t="shared" si="0"/>
        <v>0</v>
      </c>
      <c r="E36" s="43" t="s">
        <v>80</v>
      </c>
      <c r="F36" s="43"/>
      <c r="G36" s="43"/>
    </row>
    <row r="37" spans="1:7" ht="48.75" customHeight="1" x14ac:dyDescent="0.25">
      <c r="A37" s="25" t="s">
        <v>45</v>
      </c>
      <c r="B37" s="17"/>
      <c r="C37" s="17"/>
      <c r="D37" s="16">
        <f t="shared" si="0"/>
        <v>0</v>
      </c>
      <c r="E37" s="43" t="s">
        <v>58</v>
      </c>
      <c r="F37" s="43"/>
      <c r="G37" s="43"/>
    </row>
    <row r="38" spans="1:7" ht="52.5" customHeight="1" x14ac:dyDescent="0.25">
      <c r="A38" s="25" t="s">
        <v>46</v>
      </c>
      <c r="B38" s="17"/>
      <c r="C38" s="17"/>
      <c r="D38" s="16">
        <f t="shared" si="0"/>
        <v>0</v>
      </c>
      <c r="E38" s="43" t="s">
        <v>81</v>
      </c>
      <c r="F38" s="43"/>
      <c r="G38" s="43"/>
    </row>
    <row r="39" spans="1:7" ht="30" customHeight="1" x14ac:dyDescent="0.25">
      <c r="A39" s="15" t="s">
        <v>11</v>
      </c>
      <c r="B39" s="16">
        <f>B27+B28+B29+B30+B34+B35+B36+B37+B38</f>
        <v>0</v>
      </c>
      <c r="C39" s="16">
        <f>C27+C28+C29+C30+C34+C35+C36+C37+C38</f>
        <v>0</v>
      </c>
      <c r="D39" s="16">
        <f>SUM(D27:D30)+SUM(D34:D38)</f>
        <v>0</v>
      </c>
      <c r="E39" s="51" t="s">
        <v>84</v>
      </c>
      <c r="F39" s="51"/>
      <c r="G39" s="51"/>
    </row>
    <row r="40" spans="1:7" ht="9.9499999999999993" customHeight="1" x14ac:dyDescent="0.25">
      <c r="A40" s="24"/>
      <c r="B40" s="24"/>
      <c r="C40" s="24"/>
      <c r="D40" s="24"/>
      <c r="E40" s="24"/>
      <c r="F40" s="24"/>
      <c r="G40" s="24"/>
    </row>
    <row r="41" spans="1:7" ht="20.100000000000001" customHeight="1" x14ac:dyDescent="0.25">
      <c r="A41" s="45" t="s">
        <v>60</v>
      </c>
      <c r="B41" s="45" t="s">
        <v>61</v>
      </c>
      <c r="C41" s="35" t="s">
        <v>62</v>
      </c>
      <c r="D41" s="36"/>
      <c r="E41" s="45" t="s">
        <v>5</v>
      </c>
      <c r="F41" s="47" t="s">
        <v>13</v>
      </c>
      <c r="G41" s="48"/>
    </row>
    <row r="42" spans="1:7" ht="20.100000000000001" customHeight="1" x14ac:dyDescent="0.25">
      <c r="A42" s="46"/>
      <c r="B42" s="46"/>
      <c r="C42" s="27">
        <v>113</v>
      </c>
      <c r="D42" s="27">
        <v>114</v>
      </c>
      <c r="E42" s="46"/>
      <c r="F42" s="49"/>
      <c r="G42" s="50"/>
    </row>
    <row r="43" spans="1:7" ht="20.100000000000001" customHeight="1" x14ac:dyDescent="0.25">
      <c r="A43" s="5" t="s">
        <v>63</v>
      </c>
      <c r="B43" s="12"/>
      <c r="C43" s="18"/>
      <c r="D43" s="18"/>
      <c r="E43" s="20">
        <f t="shared" ref="E43:E50" si="1">SUM(D43-C43)</f>
        <v>0</v>
      </c>
      <c r="F43" s="52" t="s">
        <v>88</v>
      </c>
      <c r="G43" s="52"/>
    </row>
    <row r="44" spans="1:7" ht="20.100000000000001" customHeight="1" x14ac:dyDescent="0.25">
      <c r="A44" s="5" t="s">
        <v>64</v>
      </c>
      <c r="B44" s="12"/>
      <c r="C44" s="18"/>
      <c r="D44" s="18"/>
      <c r="E44" s="20">
        <f t="shared" si="1"/>
        <v>0</v>
      </c>
      <c r="F44" s="52"/>
      <c r="G44" s="52"/>
    </row>
    <row r="45" spans="1:7" ht="20.100000000000001" customHeight="1" x14ac:dyDescent="0.25">
      <c r="A45" s="5" t="s">
        <v>65</v>
      </c>
      <c r="B45" s="12"/>
      <c r="C45" s="18"/>
      <c r="D45" s="18"/>
      <c r="E45" s="20">
        <f t="shared" si="1"/>
        <v>0</v>
      </c>
      <c r="F45" s="52"/>
      <c r="G45" s="52"/>
    </row>
    <row r="46" spans="1:7" ht="20.100000000000001" customHeight="1" x14ac:dyDescent="0.25">
      <c r="A46" s="5" t="s">
        <v>66</v>
      </c>
      <c r="B46" s="12"/>
      <c r="C46" s="18"/>
      <c r="D46" s="18"/>
      <c r="E46" s="20">
        <f t="shared" si="1"/>
        <v>0</v>
      </c>
      <c r="F46" s="52"/>
      <c r="G46" s="52"/>
    </row>
    <row r="47" spans="1:7" ht="20.100000000000001" customHeight="1" x14ac:dyDescent="0.25">
      <c r="A47" s="5" t="s">
        <v>67</v>
      </c>
      <c r="B47" s="12"/>
      <c r="C47" s="18"/>
      <c r="D47" s="18"/>
      <c r="E47" s="20">
        <f t="shared" si="1"/>
        <v>0</v>
      </c>
      <c r="F47" s="52"/>
      <c r="G47" s="52"/>
    </row>
    <row r="48" spans="1:7" ht="20.100000000000001" customHeight="1" x14ac:dyDescent="0.25">
      <c r="A48" s="5" t="s">
        <v>68</v>
      </c>
      <c r="B48" s="12"/>
      <c r="C48" s="18"/>
      <c r="D48" s="18"/>
      <c r="E48" s="20">
        <f t="shared" si="1"/>
        <v>0</v>
      </c>
      <c r="F48" s="52"/>
      <c r="G48" s="52"/>
    </row>
    <row r="49" spans="1:7" ht="20.100000000000001" customHeight="1" x14ac:dyDescent="0.25">
      <c r="A49" s="5" t="s">
        <v>69</v>
      </c>
      <c r="B49" s="12"/>
      <c r="C49" s="18"/>
      <c r="D49" s="18"/>
      <c r="E49" s="20">
        <f t="shared" si="1"/>
        <v>0</v>
      </c>
      <c r="F49" s="52"/>
      <c r="G49" s="52"/>
    </row>
    <row r="50" spans="1:7" ht="20.100000000000001" customHeight="1" x14ac:dyDescent="0.25">
      <c r="A50" s="5" t="s">
        <v>70</v>
      </c>
      <c r="B50" s="12"/>
      <c r="C50" s="18"/>
      <c r="D50" s="18"/>
      <c r="E50" s="20">
        <f t="shared" si="1"/>
        <v>0</v>
      </c>
      <c r="F50" s="52"/>
      <c r="G50" s="52"/>
    </row>
    <row r="51" spans="1:7" ht="20.100000000000001" customHeight="1" x14ac:dyDescent="0.25">
      <c r="A51" s="6" t="s">
        <v>71</v>
      </c>
      <c r="B51" s="12"/>
      <c r="C51" s="20">
        <f>SUM(C43:C50)</f>
        <v>0</v>
      </c>
      <c r="D51" s="20">
        <f>SUM(D43:D50)</f>
        <v>0</v>
      </c>
      <c r="E51" s="20">
        <f>SUM(D51-C51)</f>
        <v>0</v>
      </c>
      <c r="F51" s="52"/>
      <c r="G51" s="52"/>
    </row>
    <row r="52" spans="1:7" ht="20.100000000000001" customHeight="1" x14ac:dyDescent="0.25">
      <c r="A52" s="5" t="s">
        <v>17</v>
      </c>
      <c r="B52" s="12"/>
      <c r="C52" s="18"/>
      <c r="D52" s="18"/>
      <c r="E52" s="20">
        <f t="shared" ref="E52:E54" si="2">SUM(D52-C52)</f>
        <v>0</v>
      </c>
      <c r="F52" s="52"/>
      <c r="G52" s="52"/>
    </row>
    <row r="53" spans="1:7" ht="20.100000000000001" customHeight="1" x14ac:dyDescent="0.25">
      <c r="A53" s="5" t="s">
        <v>9</v>
      </c>
      <c r="B53" s="12"/>
      <c r="C53" s="18"/>
      <c r="D53" s="18"/>
      <c r="E53" s="20">
        <f t="shared" si="2"/>
        <v>0</v>
      </c>
      <c r="F53" s="52"/>
      <c r="G53" s="52"/>
    </row>
    <row r="54" spans="1:7" ht="20.100000000000001" customHeight="1" x14ac:dyDescent="0.25">
      <c r="A54" s="5" t="s">
        <v>72</v>
      </c>
      <c r="B54" s="12"/>
      <c r="C54" s="18"/>
      <c r="D54" s="18"/>
      <c r="E54" s="20">
        <f t="shared" si="2"/>
        <v>0</v>
      </c>
      <c r="F54" s="52"/>
      <c r="G54" s="52"/>
    </row>
    <row r="55" spans="1:7" ht="20.100000000000001" customHeight="1" x14ac:dyDescent="0.25">
      <c r="A55" s="34" t="s">
        <v>73</v>
      </c>
      <c r="B55" s="34"/>
      <c r="C55" s="20">
        <f>SUM(C51:C54)</f>
        <v>0</v>
      </c>
      <c r="D55" s="20">
        <f>SUM(D51:D54)</f>
        <v>0</v>
      </c>
      <c r="E55" s="20">
        <f>SUM(D55-C55)</f>
        <v>0</v>
      </c>
      <c r="F55" s="52"/>
      <c r="G55" s="52"/>
    </row>
    <row r="56" spans="1:7" s="23" customFormat="1" ht="20.100000000000001" customHeight="1" x14ac:dyDescent="0.25">
      <c r="A56" s="28"/>
      <c r="B56" s="28"/>
      <c r="C56" s="21"/>
      <c r="D56" s="21"/>
      <c r="E56" s="21"/>
      <c r="F56" s="22"/>
      <c r="G56" s="22"/>
    </row>
    <row r="57" spans="1:7" s="23" customFormat="1" ht="20.100000000000001" customHeight="1" x14ac:dyDescent="0.25">
      <c r="A57" s="29" t="s">
        <v>82</v>
      </c>
      <c r="B57" s="29"/>
      <c r="C57" s="29"/>
      <c r="D57" s="29"/>
      <c r="E57" s="29"/>
      <c r="F57" s="29"/>
      <c r="G57" s="29"/>
    </row>
    <row r="58" spans="1:7" s="23" customFormat="1" ht="33" customHeight="1" x14ac:dyDescent="0.25">
      <c r="A58" s="30" t="s">
        <v>74</v>
      </c>
      <c r="B58" s="30"/>
      <c r="C58" s="30" t="s">
        <v>75</v>
      </c>
      <c r="D58" s="30"/>
      <c r="E58" s="30"/>
      <c r="F58" s="32" t="s">
        <v>76</v>
      </c>
      <c r="G58" s="32"/>
    </row>
    <row r="59" spans="1:7" ht="20.25" customHeight="1" x14ac:dyDescent="0.25">
      <c r="A59" s="31">
        <f>D9*0.6</f>
        <v>0</v>
      </c>
      <c r="B59" s="31"/>
      <c r="C59" s="31">
        <f>D39</f>
        <v>0</v>
      </c>
      <c r="D59" s="31"/>
      <c r="E59" s="31"/>
      <c r="F59" s="33"/>
      <c r="G59" s="33"/>
    </row>
    <row r="60" spans="1:7" ht="28.5" customHeight="1" x14ac:dyDescent="0.25">
      <c r="A60" s="53" t="s">
        <v>56</v>
      </c>
      <c r="B60" s="53"/>
      <c r="C60" s="53"/>
      <c r="D60" s="53"/>
      <c r="E60" s="53"/>
      <c r="F60" s="53"/>
      <c r="G60" s="53"/>
    </row>
  </sheetData>
  <mergeCells count="39">
    <mergeCell ref="A33:G33"/>
    <mergeCell ref="F43:G55"/>
    <mergeCell ref="A60:G60"/>
    <mergeCell ref="B13:G13"/>
    <mergeCell ref="A1:G1"/>
    <mergeCell ref="A3:G3"/>
    <mergeCell ref="A4:G4"/>
    <mergeCell ref="E5:G5"/>
    <mergeCell ref="E6:G6"/>
    <mergeCell ref="E7:G7"/>
    <mergeCell ref="E8:G8"/>
    <mergeCell ref="E9:G9"/>
    <mergeCell ref="B11:D11"/>
    <mergeCell ref="E11:G11"/>
    <mergeCell ref="A41:A42"/>
    <mergeCell ref="B41:B42"/>
    <mergeCell ref="E10:G10"/>
    <mergeCell ref="A55:B55"/>
    <mergeCell ref="C41:D41"/>
    <mergeCell ref="A14:A15"/>
    <mergeCell ref="B23:G23"/>
    <mergeCell ref="E25:G25"/>
    <mergeCell ref="E26:G30"/>
    <mergeCell ref="E31:G31"/>
    <mergeCell ref="E34:G34"/>
    <mergeCell ref="E35:G35"/>
    <mergeCell ref="E36:G36"/>
    <mergeCell ref="E37:G37"/>
    <mergeCell ref="E32:G32"/>
    <mergeCell ref="E41:E42"/>
    <mergeCell ref="F41:G42"/>
    <mergeCell ref="E39:G39"/>
    <mergeCell ref="E38:G38"/>
    <mergeCell ref="A58:B58"/>
    <mergeCell ref="A59:B59"/>
    <mergeCell ref="C58:E58"/>
    <mergeCell ref="C59:E59"/>
    <mergeCell ref="F58:G58"/>
    <mergeCell ref="F59:G59"/>
  </mergeCells>
  <phoneticPr fontId="1" type="noConversion"/>
  <pageMargins left="0.7" right="0.7" top="0.75" bottom="0.75" header="0.3" footer="0.3"/>
  <pageSetup paperSize="9" scale="79" fitToHeight="0" orientation="portrait" r:id="rId1"/>
  <rowBreaks count="1" manualBreakCount="1">
    <brk id="39" max="16383" man="1"/>
  </rowBreaks>
  <ignoredErrors>
    <ignoredError sqref="B11" evalError="1"/>
    <ignoredError sqref="C51:D5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乙表2 稽核收支明細表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 ly</dc:creator>
  <cp:lastModifiedBy>怡霏 吳</cp:lastModifiedBy>
  <cp:lastPrinted>2026-03-02T03:14:06Z</cp:lastPrinted>
  <dcterms:created xsi:type="dcterms:W3CDTF">2025-12-19T03:10:49Z</dcterms:created>
  <dcterms:modified xsi:type="dcterms:W3CDTF">2026-03-04T02:29:15Z</dcterms:modified>
</cp:coreProperties>
</file>