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m's Work\雜事\110\1100319歇業調查-收費標準\1100823\收費標準法制作業\1110810簽市長\"/>
    </mc:Choice>
  </mc:AlternateContent>
  <bookViews>
    <workbookView xWindow="-105" yWindow="-105" windowWidth="19425" windowHeight="1030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55" i="1"/>
  <c r="H56" i="1"/>
  <c r="H43" i="1" l="1"/>
  <c r="H44" i="1"/>
  <c r="H45" i="1"/>
  <c r="H46" i="1"/>
  <c r="H47" i="1"/>
  <c r="H48" i="1"/>
  <c r="H49" i="1"/>
  <c r="H50" i="1"/>
  <c r="H51" i="1"/>
  <c r="H52" i="1"/>
  <c r="H53" i="1"/>
  <c r="H58" i="1"/>
  <c r="H59" i="1"/>
  <c r="H60" i="1"/>
  <c r="H54" i="1"/>
  <c r="H57" i="1"/>
  <c r="H61" i="1"/>
  <c r="C18" i="1"/>
  <c r="D9" i="1" s="1"/>
  <c r="E9" i="1" s="1"/>
  <c r="D18" i="1"/>
  <c r="D10" i="1" s="1"/>
  <c r="E10" i="1" s="1"/>
  <c r="E18" i="1"/>
  <c r="D11" i="1" s="1"/>
  <c r="E11" i="1" s="1"/>
  <c r="F18" i="1"/>
  <c r="D12" i="1" s="1"/>
  <c r="E12" i="1" s="1"/>
  <c r="B18" i="1"/>
  <c r="E34" i="1"/>
  <c r="G27" i="1"/>
  <c r="G28" i="1"/>
  <c r="G29" i="1"/>
  <c r="G30" i="1"/>
  <c r="G31" i="1"/>
  <c r="G32" i="1"/>
  <c r="G33" i="1"/>
  <c r="G26" i="1"/>
  <c r="D27" i="1"/>
  <c r="D28" i="1"/>
  <c r="D29" i="1"/>
  <c r="D30" i="1"/>
  <c r="D31" i="1"/>
  <c r="D32" i="1"/>
  <c r="D33" i="1"/>
  <c r="D26" i="1"/>
  <c r="H31" i="1"/>
  <c r="H32" i="1"/>
  <c r="H33" i="1"/>
  <c r="H30" i="1"/>
  <c r="H29" i="1"/>
  <c r="H28" i="1"/>
  <c r="H27" i="1"/>
  <c r="H34" i="1"/>
  <c r="B34" i="1"/>
  <c r="B13" i="1"/>
  <c r="F63" i="1" s="1"/>
  <c r="H42" i="1"/>
  <c r="G63" i="1" l="1"/>
  <c r="G64" i="1" s="1"/>
  <c r="F64" i="1"/>
  <c r="F12" i="1"/>
  <c r="F11" i="1"/>
  <c r="F10" i="1"/>
  <c r="F9" i="1"/>
  <c r="D34" i="1"/>
  <c r="G34" i="1"/>
  <c r="D8" i="1"/>
  <c r="F8" i="1" s="1"/>
  <c r="F13" i="1" l="1"/>
  <c r="E8" i="1"/>
</calcChain>
</file>

<file path=xl/sharedStrings.xml><?xml version="1.0" encoding="utf-8"?>
<sst xmlns="http://schemas.openxmlformats.org/spreadsheetml/2006/main" count="110" uniqueCount="100">
  <si>
    <r>
      <rPr>
        <sz val="12"/>
        <color theme="1"/>
        <rFont val="標楷體"/>
        <family val="4"/>
        <charset val="136"/>
      </rPr>
      <t>最近一次核定日期及文號：</t>
    </r>
    <phoneticPr fontId="2" type="noConversion"/>
  </si>
  <si>
    <r>
      <rPr>
        <sz val="12"/>
        <color theme="1"/>
        <rFont val="標楷體"/>
        <family val="4"/>
        <charset val="136"/>
      </rPr>
      <t>單位：新臺幣元、人</t>
    </r>
    <phoneticPr fontId="2" type="noConversion"/>
  </si>
  <si>
    <r>
      <rPr>
        <sz val="12"/>
        <color theme="1"/>
        <rFont val="標楷體"/>
        <family val="4"/>
        <charset val="136"/>
      </rPr>
      <t>照護類別</t>
    </r>
    <phoneticPr fontId="2" type="noConversion"/>
  </si>
  <si>
    <r>
      <rPr>
        <sz val="12"/>
        <color theme="1"/>
        <rFont val="標楷體"/>
        <family val="4"/>
        <charset val="136"/>
      </rPr>
      <t>最近一期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月底</t>
    </r>
    <r>
      <rPr>
        <sz val="12"/>
        <color theme="1"/>
        <rFont val="Baskerville Old Face"/>
        <family val="1"/>
      </rPr>
      <t>)</t>
    </r>
    <r>
      <rPr>
        <sz val="12"/>
        <color theme="1"/>
        <rFont val="標楷體"/>
        <family val="4"/>
        <charset val="136"/>
      </rPr>
      <t>服務人數</t>
    </r>
    <phoneticPr fontId="2" type="noConversion"/>
  </si>
  <si>
    <r>
      <rPr>
        <sz val="12"/>
        <color theme="1"/>
        <rFont val="標楷體"/>
        <family val="4"/>
        <charset val="136"/>
      </rPr>
      <t>最近一次核定每月收費</t>
    </r>
    <phoneticPr fontId="2" type="noConversion"/>
  </si>
  <si>
    <r>
      <rPr>
        <sz val="12"/>
        <color theme="1"/>
        <rFont val="標楷體"/>
        <family val="4"/>
        <charset val="136"/>
      </rPr>
      <t>擬調整收費</t>
    </r>
    <phoneticPr fontId="2" type="noConversion"/>
  </si>
  <si>
    <r>
      <rPr>
        <sz val="12"/>
        <color theme="1"/>
        <rFont val="標楷體"/>
        <family val="4"/>
        <charset val="136"/>
      </rPr>
      <t>調整</t>
    </r>
    <r>
      <rPr>
        <sz val="12"/>
        <color theme="1"/>
        <rFont val="Baskerville Old Face"/>
        <family val="1"/>
      </rPr>
      <t>%</t>
    </r>
    <phoneticPr fontId="2" type="noConversion"/>
  </si>
  <si>
    <r>
      <rPr>
        <sz val="12"/>
        <color theme="1"/>
        <rFont val="標楷體"/>
        <family val="4"/>
        <charset val="136"/>
      </rPr>
      <t>安養</t>
    </r>
    <phoneticPr fontId="2" type="noConversion"/>
  </si>
  <si>
    <r>
      <rPr>
        <sz val="12"/>
        <color theme="1"/>
        <rFont val="標楷體"/>
        <family val="4"/>
        <charset val="136"/>
      </rPr>
      <t>養護</t>
    </r>
    <phoneticPr fontId="2" type="noConversion"/>
  </si>
  <si>
    <r>
      <rPr>
        <sz val="12"/>
        <color theme="1"/>
        <rFont val="標楷體"/>
        <family val="4"/>
        <charset val="136"/>
      </rPr>
      <t>長期照顧</t>
    </r>
    <phoneticPr fontId="2" type="noConversion"/>
  </si>
  <si>
    <r>
      <rPr>
        <sz val="12"/>
        <color theme="1"/>
        <rFont val="標楷體"/>
        <family val="4"/>
        <charset val="136"/>
      </rPr>
      <t>失智照顧</t>
    </r>
    <phoneticPr fontId="2" type="noConversion"/>
  </si>
  <si>
    <r>
      <rPr>
        <sz val="12"/>
        <color theme="1"/>
        <rFont val="標楷體"/>
        <family val="4"/>
        <charset val="136"/>
      </rPr>
      <t>日間照顧</t>
    </r>
    <phoneticPr fontId="2" type="noConversion"/>
  </si>
  <si>
    <r>
      <rPr>
        <sz val="12"/>
        <color theme="1"/>
        <rFont val="標楷體"/>
        <family val="4"/>
        <charset val="136"/>
      </rPr>
      <t>合計</t>
    </r>
    <phoneticPr fontId="2" type="noConversion"/>
  </si>
  <si>
    <r>
      <rPr>
        <sz val="12"/>
        <color theme="1"/>
        <rFont val="標楷體"/>
        <family val="4"/>
        <charset val="136"/>
      </rPr>
      <t>二、人事薪資調整計畫</t>
    </r>
    <phoneticPr fontId="2" type="noConversion"/>
  </si>
  <si>
    <r>
      <rPr>
        <sz val="12"/>
        <color theme="1"/>
        <rFont val="標楷體"/>
        <family val="4"/>
        <charset val="136"/>
      </rPr>
      <t>職稱</t>
    </r>
    <phoneticPr fontId="2" type="noConversion"/>
  </si>
  <si>
    <r>
      <rPr>
        <sz val="12"/>
        <color theme="1"/>
        <rFont val="標楷體"/>
        <family val="4"/>
        <charset val="136"/>
      </rPr>
      <t>最近一期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月底</t>
    </r>
    <r>
      <rPr>
        <sz val="12"/>
        <color theme="1"/>
        <rFont val="Baskerville Old Face"/>
        <family val="1"/>
      </rPr>
      <t>)</t>
    </r>
    <r>
      <rPr>
        <sz val="12"/>
        <color theme="1"/>
        <rFont val="標楷體"/>
        <family val="4"/>
        <charset val="136"/>
      </rPr>
      <t>在職人數</t>
    </r>
    <phoneticPr fontId="2" type="noConversion"/>
  </si>
  <si>
    <r>
      <rPr>
        <sz val="12"/>
        <color theme="1"/>
        <rFont val="標楷體"/>
        <family val="4"/>
        <charset val="136"/>
      </rPr>
      <t>平均投保薪資</t>
    </r>
    <phoneticPr fontId="2" type="noConversion"/>
  </si>
  <si>
    <r>
      <rPr>
        <sz val="12"/>
        <color theme="1"/>
        <rFont val="標楷體"/>
        <family val="4"/>
        <charset val="136"/>
      </rPr>
      <t>小計</t>
    </r>
    <phoneticPr fontId="2" type="noConversion"/>
  </si>
  <si>
    <r>
      <rPr>
        <sz val="12"/>
        <color theme="1"/>
        <rFont val="標楷體"/>
        <family val="4"/>
        <charset val="136"/>
      </rPr>
      <t>主任</t>
    </r>
    <r>
      <rPr>
        <sz val="12"/>
        <color theme="1"/>
        <rFont val="Baskerville Old Face"/>
        <family val="1"/>
      </rPr>
      <t>/</t>
    </r>
    <r>
      <rPr>
        <sz val="12"/>
        <color theme="1"/>
        <rFont val="標楷體"/>
        <family val="4"/>
        <charset val="136"/>
      </rPr>
      <t>院長</t>
    </r>
    <phoneticPr fontId="2" type="noConversion"/>
  </si>
  <si>
    <r>
      <rPr>
        <sz val="12"/>
        <color theme="1"/>
        <rFont val="標楷體"/>
        <family val="4"/>
        <charset val="136"/>
      </rPr>
      <t>照顧服務員</t>
    </r>
    <phoneticPr fontId="2" type="noConversion"/>
  </si>
  <si>
    <r>
      <rPr>
        <sz val="12"/>
        <color theme="1"/>
        <rFont val="標楷體"/>
        <family val="4"/>
        <charset val="136"/>
      </rPr>
      <t>生活服務員</t>
    </r>
    <phoneticPr fontId="2" type="noConversion"/>
  </si>
  <si>
    <r>
      <rPr>
        <sz val="12"/>
        <color theme="1"/>
        <rFont val="標楷體"/>
        <family val="4"/>
        <charset val="136"/>
      </rPr>
      <t>社工人員</t>
    </r>
    <phoneticPr fontId="2" type="noConversion"/>
  </si>
  <si>
    <r>
      <rPr>
        <sz val="12"/>
        <color theme="1"/>
        <rFont val="標楷體"/>
        <family val="4"/>
        <charset val="136"/>
      </rPr>
      <t>廚工</t>
    </r>
    <phoneticPr fontId="2" type="noConversion"/>
  </si>
  <si>
    <r>
      <rPr>
        <sz val="12"/>
        <color theme="1"/>
        <rFont val="標楷體"/>
        <family val="4"/>
        <charset val="136"/>
      </rPr>
      <t>司機</t>
    </r>
    <phoneticPr fontId="2" type="noConversion"/>
  </si>
  <si>
    <r>
      <rPr>
        <sz val="12"/>
        <color theme="1"/>
        <rFont val="標楷體"/>
        <family val="4"/>
        <charset val="136"/>
      </rPr>
      <t>行政人員</t>
    </r>
    <phoneticPr fontId="2" type="noConversion"/>
  </si>
  <si>
    <r>
      <rPr>
        <sz val="12"/>
        <color theme="1"/>
        <rFont val="標楷體"/>
        <family val="4"/>
        <charset val="136"/>
      </rPr>
      <t>其他</t>
    </r>
    <phoneticPr fontId="2" type="noConversion"/>
  </si>
  <si>
    <r>
      <rPr>
        <sz val="12"/>
        <color theme="1"/>
        <rFont val="標楷體"/>
        <family val="4"/>
        <charset val="136"/>
      </rPr>
      <t>人數合計</t>
    </r>
    <r>
      <rPr>
        <sz val="12"/>
        <color theme="1"/>
        <rFont val="Baskerville Old Face"/>
        <family val="1"/>
      </rPr>
      <t>/</t>
    </r>
    <r>
      <rPr>
        <sz val="12"/>
        <color theme="1"/>
        <rFont val="標楷體"/>
        <family val="4"/>
        <charset val="136"/>
      </rPr>
      <t>月投保薪資合計</t>
    </r>
    <phoneticPr fontId="2" type="noConversion"/>
  </si>
  <si>
    <r>
      <rPr>
        <sz val="12"/>
        <color theme="1"/>
        <rFont val="標楷體"/>
        <family val="4"/>
        <charset val="136"/>
      </rPr>
      <t>支出項目</t>
    </r>
    <phoneticPr fontId="2" type="noConversion"/>
  </si>
  <si>
    <r>
      <rPr>
        <sz val="12"/>
        <color theme="1"/>
        <rFont val="標楷體"/>
        <family val="4"/>
        <charset val="136"/>
      </rPr>
      <t>說明</t>
    </r>
    <phoneticPr fontId="2" type="noConversion"/>
  </si>
  <si>
    <r>
      <rPr>
        <sz val="12"/>
        <color theme="1"/>
        <rFont val="標楷體"/>
        <family val="4"/>
        <charset val="136"/>
      </rPr>
      <t>調整後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預估</t>
    </r>
    <r>
      <rPr>
        <sz val="12"/>
        <color theme="1"/>
        <rFont val="Baskerville Old Face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</si>
  <si>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調整原因說明</t>
    </r>
    <phoneticPr fontId="2" type="noConversion"/>
  </si>
  <si>
    <r>
      <rPr>
        <sz val="12"/>
        <color theme="1"/>
        <rFont val="標楷體"/>
        <family val="4"/>
        <charset val="136"/>
      </rPr>
      <t>人事成本</t>
    </r>
    <phoneticPr fontId="2" type="noConversion"/>
  </si>
  <si>
    <r>
      <rPr>
        <sz val="12"/>
        <color theme="1"/>
        <rFont val="標楷體"/>
        <family val="4"/>
        <charset val="136"/>
      </rPr>
      <t>薪資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含加班、津貼、獎金等</t>
    </r>
    <r>
      <rPr>
        <sz val="12"/>
        <color theme="1"/>
        <rFont val="Baskerville Old Face"/>
        <family val="1"/>
      </rPr>
      <t>)</t>
    </r>
  </si>
  <si>
    <r>
      <rPr>
        <sz val="12"/>
        <color theme="1"/>
        <rFont val="標楷體"/>
        <family val="4"/>
        <charset val="136"/>
      </rPr>
      <t>勞工退休金</t>
    </r>
  </si>
  <si>
    <r>
      <rPr>
        <sz val="12"/>
        <color theme="1"/>
        <rFont val="標楷體"/>
        <family val="4"/>
        <charset val="136"/>
      </rPr>
      <t>折舊及攤銷</t>
    </r>
    <phoneticPr fontId="5" type="noConversion"/>
  </si>
  <si>
    <r>
      <rPr>
        <sz val="12"/>
        <color theme="1"/>
        <rFont val="標楷體"/>
        <family val="4"/>
        <charset val="136"/>
      </rPr>
      <t>修繕費</t>
    </r>
    <phoneticPr fontId="5" type="noConversion"/>
  </si>
  <si>
    <r>
      <rPr>
        <sz val="12"/>
        <color theme="1"/>
        <rFont val="標楷體"/>
        <family val="4"/>
        <charset val="136"/>
      </rPr>
      <t>郵電費</t>
    </r>
    <phoneticPr fontId="5" type="noConversion"/>
  </si>
  <si>
    <r>
      <rPr>
        <sz val="12"/>
        <color theme="1"/>
        <rFont val="標楷體"/>
        <family val="4"/>
        <charset val="136"/>
      </rPr>
      <t>水電瓦斯費</t>
    </r>
    <phoneticPr fontId="5" type="noConversion"/>
  </si>
  <si>
    <r>
      <rPr>
        <sz val="12"/>
        <color theme="1"/>
        <rFont val="標楷體"/>
        <family val="4"/>
        <charset val="136"/>
      </rPr>
      <t>保險費</t>
    </r>
    <phoneticPr fontId="5" type="noConversion"/>
  </si>
  <si>
    <r>
      <rPr>
        <sz val="12"/>
        <color theme="1"/>
        <rFont val="標楷體"/>
        <family val="4"/>
        <charset val="136"/>
      </rPr>
      <t>稅金</t>
    </r>
    <phoneticPr fontId="5" type="noConversion"/>
  </si>
  <si>
    <r>
      <rPr>
        <sz val="12"/>
        <color theme="1"/>
        <rFont val="標楷體"/>
        <family val="4"/>
        <charset val="136"/>
      </rPr>
      <t>租金支出</t>
    </r>
    <phoneticPr fontId="5" type="noConversion"/>
  </si>
  <si>
    <r>
      <rPr>
        <sz val="12"/>
        <color theme="1"/>
        <rFont val="標楷體"/>
        <family val="4"/>
        <charset val="136"/>
      </rPr>
      <t>活動費</t>
    </r>
    <phoneticPr fontId="5" type="noConversion"/>
  </si>
  <si>
    <r>
      <rPr>
        <sz val="12"/>
        <color theme="1"/>
        <rFont val="標楷體"/>
        <family val="4"/>
        <charset val="136"/>
      </rPr>
      <t>其他支出</t>
    </r>
    <phoneticPr fontId="5" type="noConversion"/>
  </si>
  <si>
    <r>
      <rPr>
        <sz val="12"/>
        <color theme="1"/>
        <rFont val="標楷體"/>
        <family val="4"/>
        <charset val="136"/>
      </rPr>
      <t>最近一期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月底</t>
    </r>
    <r>
      <rPr>
        <sz val="12"/>
        <color theme="1"/>
        <rFont val="Baskerville Old Face"/>
        <family val="1"/>
      </rPr>
      <t>)</t>
    </r>
    <r>
      <rPr>
        <sz val="12"/>
        <color theme="1"/>
        <rFont val="標楷體"/>
        <family val="4"/>
        <charset val="136"/>
      </rPr>
      <t>投保薪資</t>
    </r>
    <phoneticPr fontId="2" type="noConversion"/>
  </si>
  <si>
    <r>
      <rPr>
        <sz val="12"/>
        <color theme="1"/>
        <rFont val="標楷體"/>
        <family val="4"/>
        <charset val="136"/>
      </rPr>
      <t>擬調整收費項目分析</t>
    </r>
    <phoneticPr fontId="2" type="noConversion"/>
  </si>
  <si>
    <r>
      <rPr>
        <sz val="12"/>
        <color theme="1"/>
        <rFont val="標楷體"/>
        <family val="4"/>
        <charset val="136"/>
      </rPr>
      <t>膳食費</t>
    </r>
    <phoneticPr fontId="2" type="noConversion"/>
  </si>
  <si>
    <r>
      <rPr>
        <sz val="12"/>
        <color theme="1"/>
        <rFont val="標楷體"/>
        <family val="4"/>
        <charset val="136"/>
      </rPr>
      <t>住宿費</t>
    </r>
    <phoneticPr fontId="2" type="noConversion"/>
  </si>
  <si>
    <r>
      <rPr>
        <sz val="12"/>
        <color theme="1"/>
        <rFont val="標楷體"/>
        <family val="4"/>
        <charset val="136"/>
      </rPr>
      <t>鼻胃管、胃管及胃造廔口照護需求</t>
    </r>
    <phoneticPr fontId="2" type="noConversion"/>
  </si>
  <si>
    <r>
      <rPr>
        <sz val="12"/>
        <color theme="1"/>
        <rFont val="標楷體"/>
        <family val="4"/>
        <charset val="136"/>
      </rPr>
      <t>導尿管照護需求</t>
    </r>
    <phoneticPr fontId="2" type="noConversion"/>
  </si>
  <si>
    <r>
      <rPr>
        <sz val="12"/>
        <color theme="1"/>
        <rFont val="標楷體"/>
        <family val="4"/>
        <charset val="136"/>
      </rPr>
      <t>呼吸器照護需求</t>
    </r>
    <phoneticPr fontId="2" type="noConversion"/>
  </si>
  <si>
    <r>
      <rPr>
        <sz val="12"/>
        <color theme="1"/>
        <rFont val="標楷體"/>
        <family val="4"/>
        <charset val="136"/>
      </rPr>
      <t>服務費</t>
    </r>
    <r>
      <rPr>
        <sz val="12"/>
        <color theme="1"/>
        <rFont val="Baskerville Old Face"/>
        <family val="1"/>
      </rPr>
      <t>/</t>
    </r>
    <r>
      <rPr>
        <sz val="12"/>
        <color theme="1"/>
        <rFont val="標楷體"/>
        <family val="4"/>
        <charset val="136"/>
      </rPr>
      <t>照顧費</t>
    </r>
    <phoneticPr fontId="2" type="noConversion"/>
  </si>
  <si>
    <r>
      <rPr>
        <sz val="12"/>
        <color theme="1"/>
        <rFont val="標楷體"/>
        <family val="4"/>
        <charset val="136"/>
      </rPr>
      <t>預計調整後年服務收入</t>
    </r>
    <phoneticPr fontId="2" type="noConversion"/>
  </si>
  <si>
    <r>
      <rPr>
        <b/>
        <sz val="12"/>
        <color theme="1"/>
        <rFont val="標楷體"/>
        <family val="4"/>
        <charset val="136"/>
      </rPr>
      <t>合計</t>
    </r>
    <phoneticPr fontId="2" type="noConversion"/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</si>
  <si>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Baskerville Old Face"/>
        <family val="1"/>
      </rPr>
      <t>1</t>
    </r>
    <r>
      <rPr>
        <sz val="12"/>
        <color theme="1"/>
        <rFont val="標楷體"/>
        <family val="4"/>
        <charset val="136"/>
      </rPr>
      <t>：請填寫勞保投保薪資之級距，非應領薪資。</t>
    </r>
    <phoneticPr fontId="2" type="noConversion"/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</si>
  <si>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Baskerville Old Face"/>
        <family val="1"/>
      </rPr>
      <t>2</t>
    </r>
    <r>
      <rPr>
        <sz val="12"/>
        <color theme="1"/>
        <rFont val="標楷體"/>
        <family val="4"/>
        <charset val="136"/>
      </rPr>
      <t>：如人力結構無調整，請於該欄填寫最近一期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月底</t>
    </r>
    <r>
      <rPr>
        <sz val="12"/>
        <color theme="1"/>
        <rFont val="Baskerville Old Face"/>
        <family val="1"/>
      </rPr>
      <t>)</t>
    </r>
    <r>
      <rPr>
        <sz val="12"/>
        <color theme="1"/>
        <rFont val="標楷體"/>
        <family val="4"/>
        <charset val="136"/>
      </rPr>
      <t>在職人數。</t>
    </r>
    <phoneticPr fontId="2" type="noConversion"/>
  </si>
  <si>
    <r>
      <rPr>
        <sz val="12"/>
        <color theme="1"/>
        <rFont val="標楷體"/>
        <family val="4"/>
        <charset val="136"/>
      </rPr>
      <t>修繕、維護、保養</t>
    </r>
    <phoneticPr fontId="2" type="noConversion"/>
  </si>
  <si>
    <r>
      <rPr>
        <sz val="12"/>
        <color theme="1"/>
        <rFont val="標楷體"/>
        <family val="4"/>
        <charset val="136"/>
      </rPr>
      <t>郵費、電傳費、電話費</t>
    </r>
    <phoneticPr fontId="2" type="noConversion"/>
  </si>
  <si>
    <r>
      <rPr>
        <sz val="12"/>
        <color theme="1"/>
        <rFont val="標楷體"/>
        <family val="4"/>
        <charset val="136"/>
      </rPr>
      <t>水、電、瓦斯費</t>
    </r>
    <phoneticPr fontId="2" type="noConversion"/>
  </si>
  <si>
    <r>
      <rPr>
        <sz val="12"/>
        <color theme="1"/>
        <rFont val="標楷體"/>
        <family val="4"/>
        <charset val="136"/>
      </rPr>
      <t>第三責任險、意外險等</t>
    </r>
    <phoneticPr fontId="2" type="noConversion"/>
  </si>
  <si>
    <r>
      <rPr>
        <sz val="12"/>
        <color theme="1"/>
        <rFont val="標楷體"/>
        <family val="4"/>
        <charset val="136"/>
      </rPr>
      <t>稅捐、房屋、地價等</t>
    </r>
    <phoneticPr fontId="2" type="noConversion"/>
  </si>
  <si>
    <r>
      <rPr>
        <sz val="12"/>
        <color theme="1"/>
        <rFont val="標楷體"/>
        <family val="4"/>
        <charset val="136"/>
      </rPr>
      <t>各項庶務租金</t>
    </r>
    <phoneticPr fontId="2" type="noConversion"/>
  </si>
  <si>
    <r>
      <rPr>
        <sz val="12"/>
        <color theme="1"/>
        <rFont val="標楷體"/>
        <family val="4"/>
        <charset val="136"/>
      </rPr>
      <t>餐點、食材</t>
    </r>
    <phoneticPr fontId="2" type="noConversion"/>
  </si>
  <si>
    <r>
      <rPr>
        <sz val="12"/>
        <color theme="1"/>
        <rFont val="標楷體"/>
        <family val="4"/>
        <charset val="136"/>
      </rPr>
      <t>上述成本以外之項目</t>
    </r>
    <phoneticPr fontId="2" type="noConversion"/>
  </si>
  <si>
    <r>
      <rPr>
        <sz val="12"/>
        <color theme="1"/>
        <rFont val="標楷體"/>
        <family val="4"/>
        <charset val="136"/>
      </rPr>
      <t>調整要件</t>
    </r>
    <phoneticPr fontId="2" type="noConversion"/>
  </si>
  <si>
    <r>
      <rPr>
        <sz val="12"/>
        <color theme="1"/>
        <rFont val="標楷體"/>
        <family val="4"/>
        <charset val="136"/>
      </rPr>
      <t>□人力結構變化</t>
    </r>
    <phoneticPr fontId="2" type="noConversion"/>
  </si>
  <si>
    <r>
      <rPr>
        <sz val="12"/>
        <color theme="1"/>
        <rFont val="標楷體"/>
        <family val="4"/>
        <charset val="136"/>
      </rPr>
      <t>□薪資調漲</t>
    </r>
    <phoneticPr fontId="2" type="noConversion"/>
  </si>
  <si>
    <r>
      <rPr>
        <sz val="12"/>
        <color theme="1"/>
        <rFont val="標楷體"/>
        <family val="4"/>
        <charset val="136"/>
      </rPr>
      <t>□添增設施設備</t>
    </r>
    <phoneticPr fontId="2" type="noConversion"/>
  </si>
  <si>
    <r>
      <rPr>
        <sz val="12"/>
        <color theme="1"/>
        <rFont val="標楷體"/>
        <family val="4"/>
        <charset val="136"/>
      </rPr>
      <t>□整修</t>
    </r>
    <phoneticPr fontId="2" type="noConversion"/>
  </si>
  <si>
    <r>
      <rPr>
        <sz val="12"/>
        <color theme="1"/>
        <rFont val="標楷體"/>
        <family val="4"/>
        <charset val="136"/>
      </rPr>
      <t>□改善環境品質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修繕費、雜項購置</t>
    </r>
    <r>
      <rPr>
        <sz val="12"/>
        <color theme="1"/>
        <rFont val="Baskerville Old Face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</si>
  <si>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Baskerville Old Face"/>
        <family val="1"/>
      </rPr>
      <t xml:space="preserve"> </t>
    </r>
    <r>
      <rPr>
        <sz val="12"/>
        <color theme="1"/>
        <rFont val="標楷體"/>
        <family val="4"/>
        <charset val="136"/>
      </rPr>
      <t>機構房地租金調漲</t>
    </r>
    <phoneticPr fontId="2" type="noConversion"/>
  </si>
  <si>
    <r>
      <rPr>
        <sz val="12"/>
        <color theme="1"/>
        <rFont val="標楷體"/>
        <family val="4"/>
        <charset val="136"/>
      </rPr>
      <t>最近一期</t>
    </r>
    <phoneticPr fontId="2" type="noConversion"/>
  </si>
  <si>
    <r>
      <rPr>
        <sz val="12"/>
        <color theme="1"/>
        <rFont val="標楷體"/>
        <family val="4"/>
        <charset val="136"/>
      </rPr>
      <t>伙食費</t>
    </r>
    <phoneticPr fontId="2" type="noConversion"/>
  </si>
  <si>
    <r>
      <rPr>
        <sz val="12"/>
        <color theme="1"/>
        <rFont val="標楷體"/>
        <family val="4"/>
        <charset val="136"/>
      </rPr>
      <t>進修訓練費</t>
    </r>
    <phoneticPr fontId="2" type="noConversion"/>
  </si>
  <si>
    <r>
      <rPr>
        <sz val="12"/>
        <color theme="1"/>
        <rFont val="標楷體"/>
        <family val="4"/>
        <charset val="136"/>
      </rPr>
      <t>依固定資產耐用年限攤銷</t>
    </r>
    <phoneticPr fontId="2" type="noConversion"/>
  </si>
  <si>
    <r>
      <rPr>
        <sz val="12"/>
        <color theme="1"/>
        <rFont val="標楷體"/>
        <family val="4"/>
        <charset val="136"/>
      </rPr>
      <t>更新雜項設備等</t>
    </r>
    <phoneticPr fontId="2" type="noConversion"/>
  </si>
  <si>
    <r>
      <rPr>
        <sz val="12"/>
        <color theme="1"/>
        <rFont val="標楷體"/>
        <family val="4"/>
        <charset val="136"/>
      </rPr>
      <t>房地租金</t>
    </r>
    <phoneticPr fontId="2" type="noConversion"/>
  </si>
  <si>
    <r>
      <rPr>
        <sz val="12"/>
        <color theme="1"/>
        <rFont val="標楷體"/>
        <family val="4"/>
        <charset val="136"/>
      </rPr>
      <t>住民伙食費</t>
    </r>
    <phoneticPr fontId="5" type="noConversion"/>
  </si>
  <si>
    <r>
      <rPr>
        <sz val="12"/>
        <color theme="1"/>
        <rFont val="標楷體"/>
        <family val="4"/>
        <charset val="136"/>
      </rPr>
      <t>勞健保費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含職災及補充保費</t>
    </r>
    <r>
      <rPr>
        <sz val="12"/>
        <color theme="1"/>
        <rFont val="Baskerville Old Face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</si>
  <si>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預估全年照護人次</t>
    </r>
    <phoneticPr fontId="2" type="noConversion"/>
  </si>
  <si>
    <r>
      <rPr>
        <sz val="12"/>
        <color theme="1"/>
        <rFont val="標楷體"/>
        <family val="4"/>
        <charset val="136"/>
      </rPr>
      <t>平均照護成本</t>
    </r>
    <phoneticPr fontId="2" type="noConversion"/>
  </si>
  <si>
    <r>
      <rPr>
        <sz val="12"/>
        <color theme="1"/>
        <rFont val="標楷體"/>
        <family val="4"/>
        <charset val="136"/>
      </rPr>
      <t>一、收費基本資料</t>
    </r>
    <phoneticPr fontId="2" type="noConversion"/>
  </si>
  <si>
    <r>
      <rPr>
        <sz val="12"/>
        <color theme="1"/>
        <rFont val="標楷體"/>
        <family val="4"/>
        <charset val="136"/>
      </rPr>
      <t>人力結構調整後人數</t>
    </r>
    <phoneticPr fontId="2" type="noConversion"/>
  </si>
  <si>
    <r>
      <rPr>
        <sz val="12"/>
        <color theme="1"/>
        <rFont val="標楷體"/>
        <family val="4"/>
        <charset val="136"/>
      </rPr>
      <t>擬調整投保薪資</t>
    </r>
    <phoneticPr fontId="2" type="noConversion"/>
  </si>
  <si>
    <r>
      <rPr>
        <sz val="12"/>
        <color theme="1"/>
        <rFont val="標楷體"/>
        <family val="4"/>
        <charset val="136"/>
      </rPr>
      <t>三、住民成本分析表</t>
    </r>
    <phoneticPr fontId="2" type="noConversion"/>
  </si>
  <si>
    <r>
      <rPr>
        <sz val="12"/>
        <color theme="1"/>
        <rFont val="標楷體"/>
        <family val="4"/>
        <charset val="136"/>
      </rPr>
      <t>職工福利</t>
    </r>
    <r>
      <rPr>
        <sz val="12"/>
        <color theme="1"/>
        <rFont val="Baskerville Old Face"/>
        <family val="1"/>
      </rPr>
      <t>(</t>
    </r>
    <r>
      <rPr>
        <sz val="12"/>
        <color theme="1"/>
        <rFont val="標楷體"/>
        <family val="4"/>
        <charset val="136"/>
      </rPr>
      <t>文康活動、聚餐、團險等福利</t>
    </r>
    <r>
      <rPr>
        <sz val="12"/>
        <color theme="1"/>
        <rFont val="Baskerville Old Face"/>
        <family val="1"/>
      </rPr>
      <t>)</t>
    </r>
    <phoneticPr fontId="2" type="noConversion"/>
  </si>
  <si>
    <r>
      <rPr>
        <sz val="12"/>
        <color theme="1"/>
        <rFont val="標楷體"/>
        <family val="4"/>
        <charset val="136"/>
      </rPr>
      <t>雜項購置</t>
    </r>
    <phoneticPr fontId="5" type="noConversion"/>
  </si>
  <si>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Baskerville Old Face"/>
        <family val="1"/>
      </rPr>
      <t xml:space="preserve"> </t>
    </r>
    <r>
      <rPr>
        <sz val="12"/>
        <color theme="1"/>
        <rFont val="標楷體"/>
        <family val="4"/>
        <charset val="136"/>
      </rPr>
      <t>水電費調整</t>
    </r>
    <phoneticPr fontId="2" type="noConversion"/>
  </si>
  <si>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Baskerville Old Face"/>
        <family val="1"/>
      </rPr>
      <t xml:space="preserve"> </t>
    </r>
    <r>
      <rPr>
        <sz val="12"/>
        <color theme="1"/>
        <rFont val="標楷體"/>
        <family val="4"/>
        <charset val="136"/>
      </rPr>
      <t>材料及消耗品價格上漲</t>
    </r>
    <phoneticPr fontId="2" type="noConversion"/>
  </si>
  <si>
    <r>
      <rPr>
        <sz val="12"/>
        <color theme="1"/>
        <rFont val="標楷體"/>
        <family val="4"/>
        <charset val="136"/>
      </rPr>
      <t>材料費</t>
    </r>
    <phoneticPr fontId="5" type="noConversion"/>
  </si>
  <si>
    <r>
      <rPr>
        <sz val="12"/>
        <color theme="1"/>
        <rFont val="標楷體"/>
        <family val="4"/>
        <charset val="136"/>
      </rPr>
      <t>醫療費用</t>
    </r>
    <phoneticPr fontId="2" type="noConversion"/>
  </si>
  <si>
    <r>
      <rPr>
        <sz val="12"/>
        <color theme="1"/>
        <rFont val="標楷體"/>
        <family val="4"/>
        <charset val="136"/>
      </rPr>
      <t>衛材等醫療用品支出</t>
    </r>
    <phoneticPr fontId="2" type="noConversion"/>
  </si>
  <si>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Baskerville Old Face"/>
        <family val="1"/>
      </rPr>
      <t>3</t>
    </r>
    <r>
      <rPr>
        <sz val="12"/>
        <color theme="1"/>
        <rFont val="標楷體"/>
        <family val="4"/>
        <charset val="136"/>
      </rPr>
      <t>：最近一期年度支出金額，應與年度決算表件或會計師查核報告書核對相符。</t>
    </r>
    <phoneticPr fontId="2" type="noConversion"/>
  </si>
  <si>
    <t>臺中市私立老人福利機構收費標準調整申請書及成本分析表</t>
    <phoneticPr fontId="2" type="noConversion"/>
  </si>
  <si>
    <t>機構名稱：</t>
    <phoneticPr fontId="2" type="noConversion"/>
  </si>
  <si>
    <t>申請年度：</t>
    <phoneticPr fontId="2" type="noConversion"/>
  </si>
  <si>
    <t>配合機構照護或節慶辦理之各項活動等</t>
    <phoneticPr fontId="2" type="noConversion"/>
  </si>
  <si>
    <r>
      <rPr>
        <sz val="12"/>
        <color theme="1"/>
        <rFont val="標楷體"/>
        <family val="4"/>
        <charset val="136"/>
      </rPr>
      <t>輔助教材、照護材料</t>
    </r>
    <r>
      <rPr>
        <sz val="12"/>
        <color theme="1"/>
        <rFont val="標楷體"/>
        <family val="4"/>
        <charset val="136"/>
      </rPr>
      <t>等支出</t>
    </r>
    <phoneticPr fontId="2" type="noConversion"/>
  </si>
  <si>
    <t>年度支出金額(A)</t>
    <phoneticPr fontId="2" type="noConversion"/>
  </si>
  <si>
    <t>年度支出金額(B)</t>
    <phoneticPr fontId="2" type="noConversion"/>
  </si>
  <si>
    <r>
      <rPr>
        <sz val="12"/>
        <color theme="1"/>
        <rFont val="標楷體"/>
        <family val="4"/>
        <charset val="136"/>
      </rPr>
      <t>調幅</t>
    </r>
    <r>
      <rPr>
        <sz val="12"/>
        <color theme="1"/>
        <rFont val="Baskerville Old Face"/>
        <family val="1"/>
      </rPr>
      <t>(%)
(B-A)/A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</si>
</sst>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color theme="1"/>
      <name val="Baskerville Old Face"/>
      <family val="1"/>
    </font>
    <font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2" borderId="5" xfId="0" applyFont="1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2" borderId="3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1" applyFont="1" applyBorder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5" borderId="1" xfId="0" applyFont="1" applyFill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2" borderId="1" xfId="0" applyFont="1" applyFill="1" applyBorder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F8" sqref="F8"/>
    </sheetView>
  </sheetViews>
  <sheetFormatPr defaultColWidth="8.75" defaultRowHeight="15.75" x14ac:dyDescent="0.25"/>
  <cols>
    <col min="1" max="1" width="28.25" style="2" customWidth="1"/>
    <col min="2" max="2" width="15.375" style="2" customWidth="1"/>
    <col min="3" max="6" width="15.125" style="2" customWidth="1"/>
    <col min="7" max="7" width="15.5" style="2" customWidth="1"/>
    <col min="8" max="8" width="8.875" style="2" bestFit="1" customWidth="1"/>
    <col min="9" max="9" width="8.75" style="2"/>
    <col min="10" max="10" width="8.875" style="2" bestFit="1" customWidth="1"/>
    <col min="11" max="16384" width="8.75" style="2"/>
  </cols>
  <sheetData>
    <row r="1" spans="1:8" ht="21" x14ac:dyDescent="0.25">
      <c r="A1" s="41" t="s">
        <v>92</v>
      </c>
      <c r="B1" s="1"/>
    </row>
    <row r="3" spans="1:8" ht="16.5" x14ac:dyDescent="0.25">
      <c r="A3" s="42" t="s">
        <v>93</v>
      </c>
    </row>
    <row r="4" spans="1:8" ht="16.5" x14ac:dyDescent="0.25">
      <c r="A4" s="42" t="s">
        <v>94</v>
      </c>
    </row>
    <row r="5" spans="1:8" ht="16.5" x14ac:dyDescent="0.25">
      <c r="A5" s="2" t="s">
        <v>0</v>
      </c>
    </row>
    <row r="6" spans="1:8" ht="16.5" x14ac:dyDescent="0.25">
      <c r="A6" s="2" t="s">
        <v>80</v>
      </c>
      <c r="E6" s="2" t="s">
        <v>1</v>
      </c>
    </row>
    <row r="7" spans="1:8" s="3" customFormat="1" ht="36" customHeight="1" x14ac:dyDescent="0.25">
      <c r="A7" s="8" t="s">
        <v>2</v>
      </c>
      <c r="B7" s="9" t="s">
        <v>3</v>
      </c>
      <c r="C7" s="9" t="s">
        <v>4</v>
      </c>
      <c r="D7" s="8" t="s">
        <v>5</v>
      </c>
      <c r="E7" s="8" t="s">
        <v>6</v>
      </c>
      <c r="F7" s="9" t="s">
        <v>51</v>
      </c>
    </row>
    <row r="8" spans="1:8" s="3" customFormat="1" ht="16.5" x14ac:dyDescent="0.25">
      <c r="A8" s="20" t="s">
        <v>7</v>
      </c>
      <c r="B8" s="15"/>
      <c r="C8" s="15"/>
      <c r="D8" s="17">
        <f>B18</f>
        <v>0</v>
      </c>
      <c r="E8" s="15" t="e">
        <f>ROUND((D8-C8)/C8,0)</f>
        <v>#DIV/0!</v>
      </c>
      <c r="F8" s="22">
        <f>D8*B8*12</f>
        <v>0</v>
      </c>
    </row>
    <row r="9" spans="1:8" s="3" customFormat="1" ht="16.5" x14ac:dyDescent="0.25">
      <c r="A9" s="20" t="s">
        <v>8</v>
      </c>
      <c r="B9" s="15"/>
      <c r="C9" s="15"/>
      <c r="D9" s="17">
        <f>C18</f>
        <v>0</v>
      </c>
      <c r="E9" s="15" t="e">
        <f>ROUND((D9-C9)/C9,0)</f>
        <v>#DIV/0!</v>
      </c>
      <c r="F9" s="22">
        <f t="shared" ref="F9:F12" si="0">D9*B9*12</f>
        <v>0</v>
      </c>
    </row>
    <row r="10" spans="1:8" s="3" customFormat="1" ht="16.5" x14ac:dyDescent="0.25">
      <c r="A10" s="20" t="s">
        <v>9</v>
      </c>
      <c r="B10" s="15"/>
      <c r="C10" s="15"/>
      <c r="D10" s="17">
        <f>D18</f>
        <v>0</v>
      </c>
      <c r="E10" s="15" t="e">
        <f>ROUND((D10-C10)/C10,0)</f>
        <v>#DIV/0!</v>
      </c>
      <c r="F10" s="22">
        <f t="shared" si="0"/>
        <v>0</v>
      </c>
    </row>
    <row r="11" spans="1:8" s="3" customFormat="1" ht="16.5" x14ac:dyDescent="0.25">
      <c r="A11" s="20" t="s">
        <v>10</v>
      </c>
      <c r="B11" s="15"/>
      <c r="C11" s="15"/>
      <c r="D11" s="17">
        <f>E18</f>
        <v>0</v>
      </c>
      <c r="E11" s="15" t="e">
        <f>ROUND((D11-C11)/C11,0)</f>
        <v>#DIV/0!</v>
      </c>
      <c r="F11" s="22">
        <f t="shared" si="0"/>
        <v>0</v>
      </c>
    </row>
    <row r="12" spans="1:8" s="3" customFormat="1" ht="16.5" x14ac:dyDescent="0.25">
      <c r="A12" s="20" t="s">
        <v>11</v>
      </c>
      <c r="B12" s="15"/>
      <c r="C12" s="15"/>
      <c r="D12" s="17">
        <f>F18</f>
        <v>0</v>
      </c>
      <c r="E12" s="15" t="e">
        <f>ROUND((D12-C12)/C12,0)</f>
        <v>#DIV/0!</v>
      </c>
      <c r="F12" s="22">
        <f t="shared" si="0"/>
        <v>0</v>
      </c>
    </row>
    <row r="13" spans="1:8" ht="16.5" x14ac:dyDescent="0.25">
      <c r="A13" s="23" t="s">
        <v>52</v>
      </c>
      <c r="B13" s="24">
        <f>SUM(B8:B12)</f>
        <v>0</v>
      </c>
      <c r="C13" s="25"/>
      <c r="D13" s="25"/>
      <c r="E13" s="26"/>
      <c r="F13" s="27">
        <f>SUM(F8:F12)</f>
        <v>0</v>
      </c>
    </row>
    <row r="14" spans="1:8" ht="16.5" x14ac:dyDescent="0.25">
      <c r="A14" s="8" t="s">
        <v>44</v>
      </c>
      <c r="B14" s="9" t="s">
        <v>7</v>
      </c>
      <c r="C14" s="9" t="s">
        <v>8</v>
      </c>
      <c r="D14" s="8" t="s">
        <v>9</v>
      </c>
      <c r="E14" s="9" t="s">
        <v>10</v>
      </c>
      <c r="F14" s="8" t="s">
        <v>11</v>
      </c>
    </row>
    <row r="15" spans="1:8" ht="16.5" x14ac:dyDescent="0.25">
      <c r="A15" s="20" t="s">
        <v>45</v>
      </c>
      <c r="B15" s="15"/>
      <c r="C15" s="15"/>
      <c r="D15" s="15"/>
      <c r="E15" s="15"/>
      <c r="F15" s="15"/>
      <c r="H15" s="7"/>
    </row>
    <row r="16" spans="1:8" ht="16.5" x14ac:dyDescent="0.25">
      <c r="A16" s="20" t="s">
        <v>46</v>
      </c>
      <c r="B16" s="15"/>
      <c r="C16" s="15"/>
      <c r="D16" s="15"/>
      <c r="E16" s="15"/>
      <c r="F16" s="15"/>
    </row>
    <row r="17" spans="1:8" ht="16.5" x14ac:dyDescent="0.25">
      <c r="A17" s="20" t="s">
        <v>50</v>
      </c>
      <c r="B17" s="15"/>
      <c r="C17" s="15"/>
      <c r="D17" s="15"/>
      <c r="E17" s="15"/>
      <c r="F17" s="15"/>
      <c r="G17" s="7"/>
    </row>
    <row r="18" spans="1:8" ht="16.5" x14ac:dyDescent="0.25">
      <c r="A18" s="18" t="s">
        <v>17</v>
      </c>
      <c r="B18" s="17">
        <f>SUM(B15:B17)</f>
        <v>0</v>
      </c>
      <c r="C18" s="17">
        <f>SUM(C15:C17)</f>
        <v>0</v>
      </c>
      <c r="D18" s="17">
        <f>SUM(D15:D17)</f>
        <v>0</v>
      </c>
      <c r="E18" s="17">
        <f>SUM(E15:E17)</f>
        <v>0</v>
      </c>
      <c r="F18" s="17">
        <f>SUM(F15:F17)</f>
        <v>0</v>
      </c>
      <c r="G18" s="7"/>
    </row>
    <row r="19" spans="1:8" ht="16.5" x14ac:dyDescent="0.25">
      <c r="A19" s="20" t="s">
        <v>47</v>
      </c>
      <c r="B19" s="19"/>
      <c r="C19" s="15"/>
      <c r="D19" s="15"/>
      <c r="E19" s="15"/>
      <c r="F19" s="15"/>
      <c r="G19" s="7"/>
    </row>
    <row r="20" spans="1:8" ht="16.5" x14ac:dyDescent="0.25">
      <c r="A20" s="20" t="s">
        <v>48</v>
      </c>
      <c r="B20" s="19"/>
      <c r="C20" s="15"/>
      <c r="D20" s="15"/>
      <c r="E20" s="15"/>
      <c r="F20" s="15"/>
      <c r="G20" s="7"/>
    </row>
    <row r="21" spans="1:8" ht="16.5" x14ac:dyDescent="0.25">
      <c r="A21" s="20" t="s">
        <v>49</v>
      </c>
      <c r="B21" s="19"/>
      <c r="C21" s="15"/>
      <c r="D21" s="15"/>
      <c r="E21" s="15"/>
      <c r="F21" s="15"/>
      <c r="G21" s="7"/>
    </row>
    <row r="22" spans="1:8" x14ac:dyDescent="0.25">
      <c r="A22" s="6"/>
      <c r="B22" s="6"/>
      <c r="C22" s="6"/>
      <c r="D22" s="6"/>
      <c r="E22" s="6"/>
      <c r="F22" s="6"/>
      <c r="G22" s="7"/>
    </row>
    <row r="23" spans="1:8" ht="16.5" x14ac:dyDescent="0.25">
      <c r="A23" s="2" t="s">
        <v>13</v>
      </c>
    </row>
    <row r="24" spans="1:8" ht="34.5" customHeight="1" x14ac:dyDescent="0.25">
      <c r="A24" s="45" t="s">
        <v>14</v>
      </c>
      <c r="B24" s="46" t="s">
        <v>15</v>
      </c>
      <c r="C24" s="46" t="s">
        <v>43</v>
      </c>
      <c r="D24" s="46"/>
      <c r="E24" s="49" t="s">
        <v>81</v>
      </c>
      <c r="F24" s="46" t="s">
        <v>82</v>
      </c>
      <c r="G24" s="46"/>
      <c r="H24" s="47" t="s">
        <v>6</v>
      </c>
    </row>
    <row r="25" spans="1:8" ht="16.5" x14ac:dyDescent="0.25">
      <c r="A25" s="45"/>
      <c r="B25" s="46"/>
      <c r="C25" s="9" t="s">
        <v>16</v>
      </c>
      <c r="D25" s="9" t="s">
        <v>17</v>
      </c>
      <c r="E25" s="50"/>
      <c r="F25" s="9" t="s">
        <v>16</v>
      </c>
      <c r="G25" s="9" t="s">
        <v>17</v>
      </c>
      <c r="H25" s="48"/>
    </row>
    <row r="26" spans="1:8" ht="16.5" x14ac:dyDescent="0.25">
      <c r="A26" s="10" t="s">
        <v>18</v>
      </c>
      <c r="B26" s="11"/>
      <c r="C26" s="11"/>
      <c r="D26" s="11">
        <f>B26*C26</f>
        <v>0</v>
      </c>
      <c r="E26" s="11"/>
      <c r="F26" s="11"/>
      <c r="G26" s="11">
        <f>E26*F26</f>
        <v>0</v>
      </c>
      <c r="H26" s="12" t="e">
        <f>ROUND((F26-C26)/C26,0)</f>
        <v>#DIV/0!</v>
      </c>
    </row>
    <row r="27" spans="1:8" ht="16.5" x14ac:dyDescent="0.25">
      <c r="A27" s="10" t="s">
        <v>19</v>
      </c>
      <c r="B27" s="11"/>
      <c r="C27" s="11"/>
      <c r="D27" s="11">
        <f t="shared" ref="D27:D33" si="1">B27*C27</f>
        <v>0</v>
      </c>
      <c r="E27" s="11"/>
      <c r="F27" s="11"/>
      <c r="G27" s="11">
        <f t="shared" ref="G27:G33" si="2">E27*F27</f>
        <v>0</v>
      </c>
      <c r="H27" s="15" t="e">
        <f t="shared" ref="H27:H33" si="3">ROUND((F27-C27)/C27,0)</f>
        <v>#DIV/0!</v>
      </c>
    </row>
    <row r="28" spans="1:8" ht="16.5" x14ac:dyDescent="0.25">
      <c r="A28" s="10" t="s">
        <v>20</v>
      </c>
      <c r="B28" s="11"/>
      <c r="C28" s="11"/>
      <c r="D28" s="11">
        <f t="shared" si="1"/>
        <v>0</v>
      </c>
      <c r="E28" s="11"/>
      <c r="F28" s="11"/>
      <c r="G28" s="11">
        <f t="shared" si="2"/>
        <v>0</v>
      </c>
      <c r="H28" s="15" t="e">
        <f t="shared" si="3"/>
        <v>#DIV/0!</v>
      </c>
    </row>
    <row r="29" spans="1:8" ht="16.5" x14ac:dyDescent="0.25">
      <c r="A29" s="10" t="s">
        <v>21</v>
      </c>
      <c r="B29" s="11"/>
      <c r="C29" s="11"/>
      <c r="D29" s="11">
        <f t="shared" si="1"/>
        <v>0</v>
      </c>
      <c r="E29" s="11"/>
      <c r="F29" s="11"/>
      <c r="G29" s="11">
        <f t="shared" si="2"/>
        <v>0</v>
      </c>
      <c r="H29" s="15" t="e">
        <f t="shared" si="3"/>
        <v>#DIV/0!</v>
      </c>
    </row>
    <row r="30" spans="1:8" ht="16.5" x14ac:dyDescent="0.25">
      <c r="A30" s="10" t="s">
        <v>22</v>
      </c>
      <c r="B30" s="11"/>
      <c r="C30" s="11"/>
      <c r="D30" s="11">
        <f t="shared" si="1"/>
        <v>0</v>
      </c>
      <c r="E30" s="11"/>
      <c r="F30" s="11"/>
      <c r="G30" s="11">
        <f t="shared" si="2"/>
        <v>0</v>
      </c>
      <c r="H30" s="15" t="e">
        <f t="shared" si="3"/>
        <v>#DIV/0!</v>
      </c>
    </row>
    <row r="31" spans="1:8" ht="16.5" x14ac:dyDescent="0.25">
      <c r="A31" s="10" t="s">
        <v>23</v>
      </c>
      <c r="B31" s="11"/>
      <c r="C31" s="11"/>
      <c r="D31" s="11">
        <f t="shared" si="1"/>
        <v>0</v>
      </c>
      <c r="E31" s="11"/>
      <c r="F31" s="11"/>
      <c r="G31" s="11">
        <f t="shared" si="2"/>
        <v>0</v>
      </c>
      <c r="H31" s="15" t="e">
        <f t="shared" si="3"/>
        <v>#DIV/0!</v>
      </c>
    </row>
    <row r="32" spans="1:8" ht="16.5" x14ac:dyDescent="0.25">
      <c r="A32" s="10" t="s">
        <v>24</v>
      </c>
      <c r="B32" s="11"/>
      <c r="C32" s="11"/>
      <c r="D32" s="11">
        <f t="shared" si="1"/>
        <v>0</v>
      </c>
      <c r="E32" s="11"/>
      <c r="F32" s="11"/>
      <c r="G32" s="11">
        <f t="shared" si="2"/>
        <v>0</v>
      </c>
      <c r="H32" s="12" t="e">
        <f t="shared" si="3"/>
        <v>#DIV/0!</v>
      </c>
    </row>
    <row r="33" spans="1:10" ht="16.5" x14ac:dyDescent="0.25">
      <c r="A33" s="10" t="s">
        <v>25</v>
      </c>
      <c r="B33" s="11"/>
      <c r="C33" s="11"/>
      <c r="D33" s="11">
        <f t="shared" si="1"/>
        <v>0</v>
      </c>
      <c r="E33" s="11"/>
      <c r="F33" s="11"/>
      <c r="G33" s="11">
        <f t="shared" si="2"/>
        <v>0</v>
      </c>
      <c r="H33" s="15" t="e">
        <f t="shared" si="3"/>
        <v>#DIV/0!</v>
      </c>
    </row>
    <row r="34" spans="1:10" ht="17.25" thickBot="1" x14ac:dyDescent="0.3">
      <c r="A34" s="13" t="s">
        <v>26</v>
      </c>
      <c r="B34" s="14">
        <f>SUM(B26:B33)</f>
        <v>0</v>
      </c>
      <c r="C34" s="14"/>
      <c r="D34" s="14">
        <f t="shared" ref="D34:H34" si="4">SUM(D26:D33)</f>
        <v>0</v>
      </c>
      <c r="E34" s="14">
        <f>SUM(E26:E33)</f>
        <v>0</v>
      </c>
      <c r="F34" s="14"/>
      <c r="G34" s="14">
        <f t="shared" si="4"/>
        <v>0</v>
      </c>
      <c r="H34" s="14" t="e">
        <f t="shared" si="4"/>
        <v>#DIV/0!</v>
      </c>
    </row>
    <row r="35" spans="1:10" ht="16.5" x14ac:dyDescent="0.25">
      <c r="A35" s="2" t="s">
        <v>53</v>
      </c>
    </row>
    <row r="36" spans="1:10" ht="16.5" x14ac:dyDescent="0.25">
      <c r="A36" s="2" t="s">
        <v>54</v>
      </c>
    </row>
    <row r="38" spans="1:10" ht="16.5" x14ac:dyDescent="0.25">
      <c r="A38" s="2" t="s">
        <v>83</v>
      </c>
    </row>
    <row r="40" spans="1:10" ht="16.5" x14ac:dyDescent="0.25">
      <c r="A40" s="47" t="s">
        <v>63</v>
      </c>
      <c r="B40" s="45" t="s">
        <v>27</v>
      </c>
      <c r="C40" s="53" t="s">
        <v>28</v>
      </c>
      <c r="D40" s="54"/>
      <c r="E40" s="55"/>
      <c r="F40" s="8" t="s">
        <v>70</v>
      </c>
      <c r="G40" s="39" t="s">
        <v>29</v>
      </c>
      <c r="H40" s="46" t="s">
        <v>99</v>
      </c>
      <c r="I40" s="45" t="s">
        <v>30</v>
      </c>
      <c r="J40" s="45"/>
    </row>
    <row r="41" spans="1:10" ht="16.5" x14ac:dyDescent="0.25">
      <c r="A41" s="48"/>
      <c r="B41" s="45"/>
      <c r="C41" s="56"/>
      <c r="D41" s="57"/>
      <c r="E41" s="58"/>
      <c r="F41" s="44" t="s">
        <v>97</v>
      </c>
      <c r="G41" s="44" t="s">
        <v>98</v>
      </c>
      <c r="H41" s="45"/>
      <c r="I41" s="45"/>
      <c r="J41" s="45"/>
    </row>
    <row r="42" spans="1:10" ht="16.5" x14ac:dyDescent="0.25">
      <c r="A42" s="31" t="s">
        <v>64</v>
      </c>
      <c r="B42" s="51" t="s">
        <v>31</v>
      </c>
      <c r="C42" s="36" t="s">
        <v>32</v>
      </c>
      <c r="D42" s="37"/>
      <c r="E42" s="38"/>
      <c r="F42" s="35"/>
      <c r="G42" s="35"/>
      <c r="H42" s="16" t="e">
        <f>(G42-F42)/F42</f>
        <v>#DIV/0!</v>
      </c>
      <c r="I42" s="52"/>
      <c r="J42" s="52"/>
    </row>
    <row r="43" spans="1:10" ht="16.5" x14ac:dyDescent="0.25">
      <c r="A43" s="28" t="s">
        <v>65</v>
      </c>
      <c r="B43" s="51"/>
      <c r="C43" s="36" t="s">
        <v>71</v>
      </c>
      <c r="D43" s="37"/>
      <c r="E43" s="38"/>
      <c r="F43" s="35"/>
      <c r="G43" s="35"/>
      <c r="H43" s="16" t="e">
        <f t="shared" ref="H43:H61" si="5">(G43-F43)/F43</f>
        <v>#DIV/0!</v>
      </c>
      <c r="I43" s="52"/>
      <c r="J43" s="52"/>
    </row>
    <row r="44" spans="1:10" ht="16.5" x14ac:dyDescent="0.25">
      <c r="B44" s="51"/>
      <c r="C44" s="36" t="s">
        <v>77</v>
      </c>
      <c r="D44" s="37"/>
      <c r="E44" s="38"/>
      <c r="F44" s="35"/>
      <c r="G44" s="35"/>
      <c r="H44" s="16" t="e">
        <f t="shared" si="5"/>
        <v>#DIV/0!</v>
      </c>
      <c r="I44" s="52"/>
      <c r="J44" s="52"/>
    </row>
    <row r="45" spans="1:10" ht="16.5" x14ac:dyDescent="0.25">
      <c r="A45" s="28"/>
      <c r="B45" s="51"/>
      <c r="C45" s="36" t="s">
        <v>33</v>
      </c>
      <c r="D45" s="37"/>
      <c r="E45" s="38"/>
      <c r="F45" s="35"/>
      <c r="G45" s="35"/>
      <c r="H45" s="16" t="e">
        <f t="shared" si="5"/>
        <v>#DIV/0!</v>
      </c>
      <c r="I45" s="52"/>
      <c r="J45" s="52"/>
    </row>
    <row r="46" spans="1:10" ht="16.5" x14ac:dyDescent="0.25">
      <c r="A46" s="28"/>
      <c r="B46" s="51"/>
      <c r="C46" s="36" t="s">
        <v>72</v>
      </c>
      <c r="D46" s="37"/>
      <c r="E46" s="38"/>
      <c r="F46" s="35"/>
      <c r="G46" s="35"/>
      <c r="H46" s="16" t="e">
        <f t="shared" si="5"/>
        <v>#DIV/0!</v>
      </c>
      <c r="I46" s="52"/>
      <c r="J46" s="52"/>
    </row>
    <row r="47" spans="1:10" ht="16.5" x14ac:dyDescent="0.25">
      <c r="A47" s="28"/>
      <c r="B47" s="51"/>
      <c r="C47" s="36" t="s">
        <v>84</v>
      </c>
      <c r="D47" s="36"/>
      <c r="E47" s="36"/>
      <c r="F47" s="35"/>
      <c r="G47" s="35"/>
      <c r="H47" s="16" t="e">
        <f t="shared" si="5"/>
        <v>#DIV/0!</v>
      </c>
      <c r="I47" s="52"/>
      <c r="J47" s="52"/>
    </row>
    <row r="48" spans="1:10" ht="16.5" x14ac:dyDescent="0.25">
      <c r="A48" s="31" t="s">
        <v>66</v>
      </c>
      <c r="B48" s="34" t="s">
        <v>34</v>
      </c>
      <c r="C48" s="36" t="s">
        <v>73</v>
      </c>
      <c r="D48" s="37"/>
      <c r="E48" s="38"/>
      <c r="F48" s="35"/>
      <c r="G48" s="35"/>
      <c r="H48" s="16" t="e">
        <f t="shared" si="5"/>
        <v>#DIV/0!</v>
      </c>
      <c r="I48" s="59"/>
      <c r="J48" s="60"/>
    </row>
    <row r="49" spans="1:10" ht="16.5" x14ac:dyDescent="0.25">
      <c r="A49" s="28" t="s">
        <v>67</v>
      </c>
      <c r="B49" s="34" t="s">
        <v>35</v>
      </c>
      <c r="C49" s="36" t="s">
        <v>55</v>
      </c>
      <c r="D49" s="37"/>
      <c r="E49" s="38"/>
      <c r="F49" s="35"/>
      <c r="G49" s="35"/>
      <c r="H49" s="16" t="e">
        <f t="shared" si="5"/>
        <v>#DIV/0!</v>
      </c>
      <c r="I49" s="61"/>
      <c r="J49" s="62"/>
    </row>
    <row r="50" spans="1:10" ht="33" x14ac:dyDescent="0.25">
      <c r="A50" s="28" t="s">
        <v>68</v>
      </c>
      <c r="B50" s="34" t="s">
        <v>85</v>
      </c>
      <c r="C50" s="36" t="s">
        <v>74</v>
      </c>
      <c r="D50" s="37"/>
      <c r="E50" s="38"/>
      <c r="F50" s="35"/>
      <c r="G50" s="35"/>
      <c r="H50" s="16" t="e">
        <f t="shared" si="5"/>
        <v>#DIV/0!</v>
      </c>
      <c r="I50" s="61"/>
      <c r="J50" s="62"/>
    </row>
    <row r="51" spans="1:10" ht="16.5" x14ac:dyDescent="0.25">
      <c r="A51" s="29"/>
      <c r="B51" s="34" t="s">
        <v>40</v>
      </c>
      <c r="C51" s="36" t="s">
        <v>60</v>
      </c>
      <c r="D51" s="37"/>
      <c r="E51" s="38"/>
      <c r="F51" s="35"/>
      <c r="G51" s="35"/>
      <c r="H51" s="16" t="e">
        <f t="shared" si="5"/>
        <v>#DIV/0!</v>
      </c>
      <c r="I51" s="63"/>
      <c r="J51" s="64"/>
    </row>
    <row r="52" spans="1:10" ht="16.5" x14ac:dyDescent="0.25">
      <c r="A52" s="32" t="s">
        <v>69</v>
      </c>
      <c r="B52" s="34" t="s">
        <v>40</v>
      </c>
      <c r="C52" s="36" t="s">
        <v>75</v>
      </c>
      <c r="D52" s="37"/>
      <c r="E52" s="38"/>
      <c r="F52" s="35"/>
      <c r="G52" s="35"/>
      <c r="H52" s="16" t="e">
        <f t="shared" si="5"/>
        <v>#DIV/0!</v>
      </c>
      <c r="I52" s="52"/>
      <c r="J52" s="52"/>
    </row>
    <row r="53" spans="1:10" ht="16.5" x14ac:dyDescent="0.25">
      <c r="A53" s="32" t="s">
        <v>86</v>
      </c>
      <c r="B53" s="21" t="s">
        <v>37</v>
      </c>
      <c r="C53" s="36" t="s">
        <v>57</v>
      </c>
      <c r="D53" s="37"/>
      <c r="E53" s="38"/>
      <c r="F53" s="35"/>
      <c r="G53" s="35"/>
      <c r="H53" s="16" t="e">
        <f t="shared" si="5"/>
        <v>#DIV/0!</v>
      </c>
      <c r="I53" s="52"/>
      <c r="J53" s="52"/>
    </row>
    <row r="54" spans="1:10" ht="16.5" x14ac:dyDescent="0.25">
      <c r="A54" s="31" t="s">
        <v>87</v>
      </c>
      <c r="B54" s="21" t="s">
        <v>88</v>
      </c>
      <c r="C54" s="43" t="s">
        <v>96</v>
      </c>
      <c r="D54" s="37"/>
      <c r="E54" s="38"/>
      <c r="F54" s="35"/>
      <c r="G54" s="35"/>
      <c r="H54" s="16" t="e">
        <f t="shared" si="5"/>
        <v>#DIV/0!</v>
      </c>
      <c r="I54" s="52"/>
      <c r="J54" s="52"/>
    </row>
    <row r="55" spans="1:10" ht="16.5" x14ac:dyDescent="0.25">
      <c r="A55" s="28"/>
      <c r="B55" s="21" t="s">
        <v>41</v>
      </c>
      <c r="C55" s="43" t="s">
        <v>95</v>
      </c>
      <c r="D55" s="37"/>
      <c r="E55" s="38"/>
      <c r="F55" s="35"/>
      <c r="G55" s="35"/>
      <c r="H55" s="16" t="e">
        <f t="shared" si="5"/>
        <v>#DIV/0!</v>
      </c>
      <c r="I55" s="52"/>
      <c r="J55" s="52"/>
    </row>
    <row r="56" spans="1:10" ht="16.5" x14ac:dyDescent="0.25">
      <c r="A56" s="28"/>
      <c r="B56" s="21" t="s">
        <v>89</v>
      </c>
      <c r="C56" s="36" t="s">
        <v>90</v>
      </c>
      <c r="D56" s="37"/>
      <c r="E56" s="38"/>
      <c r="F56" s="35"/>
      <c r="G56" s="35"/>
      <c r="H56" s="16" t="e">
        <f t="shared" si="5"/>
        <v>#DIV/0!</v>
      </c>
      <c r="I56" s="33"/>
      <c r="J56" s="33"/>
    </row>
    <row r="57" spans="1:10" ht="16.5" x14ac:dyDescent="0.25">
      <c r="A57" s="29"/>
      <c r="B57" s="21" t="s">
        <v>76</v>
      </c>
      <c r="C57" s="36" t="s">
        <v>61</v>
      </c>
      <c r="D57" s="37"/>
      <c r="E57" s="38"/>
      <c r="F57" s="35"/>
      <c r="G57" s="35"/>
      <c r="H57" s="16" t="e">
        <f t="shared" si="5"/>
        <v>#DIV/0!</v>
      </c>
      <c r="I57" s="52"/>
      <c r="J57" s="52"/>
    </row>
    <row r="58" spans="1:10" ht="16.5" x14ac:dyDescent="0.25">
      <c r="A58" s="30"/>
      <c r="B58" s="21" t="s">
        <v>36</v>
      </c>
      <c r="C58" s="36" t="s">
        <v>56</v>
      </c>
      <c r="D58" s="37"/>
      <c r="E58" s="38"/>
      <c r="F58" s="35"/>
      <c r="G58" s="35"/>
      <c r="H58" s="16" t="e">
        <f>(G58-F58)/F58</f>
        <v>#DIV/0!</v>
      </c>
      <c r="I58" s="52"/>
      <c r="J58" s="52"/>
    </row>
    <row r="59" spans="1:10" ht="16.5" x14ac:dyDescent="0.25">
      <c r="A59" s="30"/>
      <c r="B59" s="21" t="s">
        <v>38</v>
      </c>
      <c r="C59" s="36" t="s">
        <v>58</v>
      </c>
      <c r="D59" s="37"/>
      <c r="E59" s="38"/>
      <c r="F59" s="35"/>
      <c r="G59" s="35"/>
      <c r="H59" s="16" t="e">
        <f>(G59-F59)/F59</f>
        <v>#DIV/0!</v>
      </c>
      <c r="I59" s="52"/>
      <c r="J59" s="52"/>
    </row>
    <row r="60" spans="1:10" ht="16.5" x14ac:dyDescent="0.25">
      <c r="A60" s="30"/>
      <c r="B60" s="21" t="s">
        <v>39</v>
      </c>
      <c r="C60" s="36" t="s">
        <v>59</v>
      </c>
      <c r="D60" s="37"/>
      <c r="E60" s="38"/>
      <c r="F60" s="35"/>
      <c r="G60" s="35"/>
      <c r="H60" s="16" t="e">
        <f>(G60-F60)/F60</f>
        <v>#DIV/0!</v>
      </c>
      <c r="I60" s="52"/>
      <c r="J60" s="52"/>
    </row>
    <row r="61" spans="1:10" ht="16.5" x14ac:dyDescent="0.25">
      <c r="A61" s="30"/>
      <c r="B61" s="21" t="s">
        <v>42</v>
      </c>
      <c r="C61" s="36" t="s">
        <v>62</v>
      </c>
      <c r="D61" s="37"/>
      <c r="E61" s="38"/>
      <c r="F61" s="35"/>
      <c r="G61" s="35"/>
      <c r="H61" s="16" t="e">
        <f t="shared" si="5"/>
        <v>#DIV/0!</v>
      </c>
      <c r="I61" s="52"/>
      <c r="J61" s="52"/>
    </row>
    <row r="62" spans="1:10" ht="16.5" x14ac:dyDescent="0.25">
      <c r="A62" s="30"/>
      <c r="B62" s="4" t="s">
        <v>12</v>
      </c>
      <c r="C62" s="36"/>
      <c r="D62" s="36"/>
      <c r="E62" s="36"/>
      <c r="F62" s="15"/>
      <c r="G62" s="15"/>
      <c r="H62" s="5"/>
      <c r="I62" s="52"/>
      <c r="J62" s="52"/>
    </row>
    <row r="63" spans="1:10" ht="16.5" x14ac:dyDescent="0.25">
      <c r="E63" s="40" t="s">
        <v>78</v>
      </c>
      <c r="F63" s="2">
        <f>B13*12</f>
        <v>0</v>
      </c>
      <c r="G63" s="2">
        <f>F63</f>
        <v>0</v>
      </c>
    </row>
    <row r="64" spans="1:10" ht="16.5" x14ac:dyDescent="0.25">
      <c r="E64" s="2" t="s">
        <v>79</v>
      </c>
      <c r="F64" s="2" t="e">
        <f>ROUND(F62/F63,0)</f>
        <v>#DIV/0!</v>
      </c>
      <c r="G64" s="2" t="e">
        <f>ROUND(G62/G63,0)</f>
        <v>#DIV/0!</v>
      </c>
    </row>
    <row r="65" spans="1:1" ht="16.5" x14ac:dyDescent="0.25">
      <c r="A65" s="2" t="s">
        <v>91</v>
      </c>
    </row>
  </sheetData>
  <mergeCells count="24">
    <mergeCell ref="I40:J41"/>
    <mergeCell ref="I42:J47"/>
    <mergeCell ref="B40:B41"/>
    <mergeCell ref="A40:A41"/>
    <mergeCell ref="C40:E41"/>
    <mergeCell ref="I62:J62"/>
    <mergeCell ref="I55:J55"/>
    <mergeCell ref="I57:J57"/>
    <mergeCell ref="I61:J61"/>
    <mergeCell ref="I59:J59"/>
    <mergeCell ref="I60:J60"/>
    <mergeCell ref="I52:J52"/>
    <mergeCell ref="I54:J54"/>
    <mergeCell ref="I48:J51"/>
    <mergeCell ref="I58:J58"/>
    <mergeCell ref="I53:J53"/>
    <mergeCell ref="H40:H41"/>
    <mergeCell ref="A24:A25"/>
    <mergeCell ref="B24:B25"/>
    <mergeCell ref="H24:H25"/>
    <mergeCell ref="E24:E25"/>
    <mergeCell ref="B42:B47"/>
    <mergeCell ref="C24:D24"/>
    <mergeCell ref="F24:G24"/>
  </mergeCells>
  <phoneticPr fontId="2" type="noConversion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莊汧驊</dc:creator>
  <cp:lastModifiedBy>張明憲</cp:lastModifiedBy>
  <cp:lastPrinted>2022-09-02T01:26:22Z</cp:lastPrinted>
  <dcterms:created xsi:type="dcterms:W3CDTF">2022-08-02T01:10:51Z</dcterms:created>
  <dcterms:modified xsi:type="dcterms:W3CDTF">2022-09-02T01:26:27Z</dcterms:modified>
</cp:coreProperties>
</file>